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明细1" sheetId="1" r:id="rId1"/>
    <sheet name="Sheet2" sheetId="2" r:id="rId2"/>
  </sheets>
  <definedNames>
    <definedName name="_xlnm._FilterDatabase" localSheetId="0" hidden="1">'明细1'!$A$4:$R$80</definedName>
  </definedNames>
  <calcPr fullCalcOnLoad="1"/>
</workbook>
</file>

<file path=xl/sharedStrings.xml><?xml version="1.0" encoding="utf-8"?>
<sst xmlns="http://schemas.openxmlformats.org/spreadsheetml/2006/main" count="727" uniqueCount="396">
  <si>
    <t>2024年农村危房改造公示明细表</t>
  </si>
  <si>
    <t xml:space="preserve">                                                                                      2024/3/7</t>
  </si>
  <si>
    <t>序号</t>
  </si>
  <si>
    <t>乡镇</t>
  </si>
  <si>
    <t>村、组</t>
  </si>
  <si>
    <t>户主
姓名</t>
  </si>
  <si>
    <t>户籍
人口数(人)</t>
  </si>
  <si>
    <t>身份证号码</t>
  </si>
  <si>
    <t>危房改造需求对象</t>
  </si>
  <si>
    <t>房屋危险等级（C级、D级、无房）</t>
  </si>
  <si>
    <t>改造方式（新建或维修）</t>
  </si>
  <si>
    <t>改造后住房面积(㎡)</t>
  </si>
  <si>
    <t>联系电话</t>
  </si>
  <si>
    <t>备注</t>
  </si>
  <si>
    <t>农村易返贫致贫户</t>
  </si>
  <si>
    <t>农村低保户</t>
  </si>
  <si>
    <t>农村分散供养特困人员</t>
  </si>
  <si>
    <t>因病因灾因意外事故等刚性支出较大或收入大幅度缩减导致基本生活出现严重困难家庭等</t>
  </si>
  <si>
    <t>其他脱贫户</t>
  </si>
  <si>
    <t>农村低保边缘户</t>
  </si>
  <si>
    <t>文昌街道</t>
  </si>
  <si>
    <t>平青村3组</t>
  </si>
  <si>
    <t>王道雄</t>
  </si>
  <si>
    <t>1</t>
  </si>
  <si>
    <t>432624195908150032</t>
  </si>
  <si>
    <t>√</t>
  </si>
  <si>
    <t>C级</t>
  </si>
  <si>
    <t>维修加固</t>
  </si>
  <si>
    <t>13**3945952</t>
  </si>
  <si>
    <t>金武村毛坪组</t>
  </si>
  <si>
    <t>向书华</t>
  </si>
  <si>
    <t>430525195509110016</t>
  </si>
  <si>
    <t>17**3922785</t>
  </si>
  <si>
    <t>醪田镇</t>
  </si>
  <si>
    <t>湛田村5组</t>
  </si>
  <si>
    <t>廖友保</t>
  </si>
  <si>
    <t>432624195304125119</t>
  </si>
  <si>
    <t>15**3939503</t>
  </si>
  <si>
    <t>凫杨村杨14组</t>
  </si>
  <si>
    <t>廖正国</t>
  </si>
  <si>
    <t>430525196912054514</t>
  </si>
  <si>
    <t>无房</t>
  </si>
  <si>
    <t>新建</t>
  </si>
  <si>
    <t>18**3932988</t>
  </si>
  <si>
    <t>黄桥镇</t>
  </si>
  <si>
    <t>龙头村6组</t>
  </si>
  <si>
    <t>尹显坤</t>
  </si>
  <si>
    <t>432624195303099115</t>
  </si>
  <si>
    <t>15**3295639</t>
  </si>
  <si>
    <t>白云村9组</t>
  </si>
  <si>
    <t>陈学飞</t>
  </si>
  <si>
    <t>432624197303119111</t>
  </si>
  <si>
    <t>17**3951579</t>
  </si>
  <si>
    <t>桃花村5组</t>
  </si>
  <si>
    <t>彭启友</t>
  </si>
  <si>
    <t>432624195612268779</t>
  </si>
  <si>
    <t>D级</t>
  </si>
  <si>
    <t>17**3922466</t>
  </si>
  <si>
    <t>九峰村1组</t>
  </si>
  <si>
    <t>袁安池</t>
  </si>
  <si>
    <t>432624196002128917</t>
  </si>
  <si>
    <t>17**7891556</t>
  </si>
  <si>
    <t>安乐村31组</t>
  </si>
  <si>
    <t>段自友</t>
  </si>
  <si>
    <t>432624194202058715</t>
  </si>
  <si>
    <t>13**7281017</t>
  </si>
  <si>
    <t>毓兰镇</t>
  </si>
  <si>
    <t>栗山村</t>
  </si>
  <si>
    <t>杨期升</t>
  </si>
  <si>
    <t>432624195610262517</t>
  </si>
  <si>
    <t>17**8976123</t>
  </si>
  <si>
    <t>杨柳村</t>
  </si>
  <si>
    <t>彭葵</t>
  </si>
  <si>
    <t>5</t>
  </si>
  <si>
    <t>43262419720714291X</t>
  </si>
  <si>
    <t>15**9866156</t>
  </si>
  <si>
    <t>山阳村</t>
  </si>
  <si>
    <t>王子怀</t>
  </si>
  <si>
    <t>432624196312062511</t>
  </si>
  <si>
    <t>13**3558596</t>
  </si>
  <si>
    <t>石桥村</t>
  </si>
  <si>
    <t>尹大根</t>
  </si>
  <si>
    <t>432624195306212910</t>
  </si>
  <si>
    <t>13**3583838</t>
  </si>
  <si>
    <t>十字村</t>
  </si>
  <si>
    <t>薛和运</t>
  </si>
  <si>
    <t>432624196701262912</t>
  </si>
  <si>
    <t>18**0193968</t>
  </si>
  <si>
    <t>毓兰村</t>
  </si>
  <si>
    <t>邓集军</t>
  </si>
  <si>
    <t>43052519701120257X</t>
  </si>
  <si>
    <t>15**3949349</t>
  </si>
  <si>
    <t>卧龙村</t>
  </si>
  <si>
    <t>朱显弟</t>
  </si>
  <si>
    <t>3</t>
  </si>
  <si>
    <t>430525197109252516</t>
  </si>
  <si>
    <t>13**6951563</t>
  </si>
  <si>
    <t>鲤鱼村</t>
  </si>
  <si>
    <t>胡志坚</t>
  </si>
  <si>
    <t>430525196212182515</t>
  </si>
  <si>
    <t>15**1997225</t>
  </si>
  <si>
    <t>花园镇</t>
  </si>
  <si>
    <t>鸬鹚村</t>
  </si>
  <si>
    <t>刘元风</t>
  </si>
  <si>
    <t>432624195511193122</t>
  </si>
  <si>
    <t>15**5930817</t>
  </si>
  <si>
    <t>高沙镇</t>
  </si>
  <si>
    <t>新和村</t>
  </si>
  <si>
    <t>徐善池</t>
  </si>
  <si>
    <t>432624196711178116</t>
  </si>
  <si>
    <t>19**3990832</t>
  </si>
  <si>
    <t>南水村</t>
  </si>
  <si>
    <t>邵桂清</t>
  </si>
  <si>
    <t>2</t>
  </si>
  <si>
    <t>432624194701178324</t>
  </si>
  <si>
    <t>13**3994247</t>
  </si>
  <si>
    <t>忠信村</t>
  </si>
  <si>
    <t>肖昌顺</t>
  </si>
  <si>
    <t>432624193605068112</t>
  </si>
  <si>
    <t>13**3149270</t>
  </si>
  <si>
    <t>高沙村</t>
  </si>
  <si>
    <t>袁琼秀</t>
  </si>
  <si>
    <t>432624195804207428</t>
  </si>
  <si>
    <t>18**6771060</t>
  </si>
  <si>
    <t>青元村</t>
  </si>
  <si>
    <t>曾德树</t>
  </si>
  <si>
    <t>432624195312297914</t>
  </si>
  <si>
    <t>18**0192660</t>
  </si>
  <si>
    <t>荷星村</t>
  </si>
  <si>
    <t>刘大永</t>
  </si>
  <si>
    <t>432624195711057715</t>
  </si>
  <si>
    <t>15**1964664</t>
  </si>
  <si>
    <t>南泥村</t>
  </si>
  <si>
    <t>刘孙国</t>
  </si>
  <si>
    <t>432624197407087716</t>
  </si>
  <si>
    <t>18**3953090</t>
  </si>
  <si>
    <t>塘前村</t>
  </si>
  <si>
    <t>袁长生</t>
  </si>
  <si>
    <t>432624193805107219</t>
  </si>
  <si>
    <t>13**4956228</t>
  </si>
  <si>
    <t>杨大江</t>
  </si>
  <si>
    <t>432624196204097717</t>
  </si>
  <si>
    <t>15**0253869</t>
  </si>
  <si>
    <t>江口镇</t>
  </si>
  <si>
    <t>三牛村院子2组</t>
  </si>
  <si>
    <t>肖和奎</t>
  </si>
  <si>
    <t>432624195611271511</t>
  </si>
  <si>
    <t>13**4261290</t>
  </si>
  <si>
    <t>水东镇</t>
  </si>
  <si>
    <t>水东村新江组</t>
  </si>
  <si>
    <t>尹红桂</t>
  </si>
  <si>
    <t>430525197610215727</t>
  </si>
  <si>
    <t>13**3976243</t>
  </si>
  <si>
    <t>桐山乡</t>
  </si>
  <si>
    <t>市坪村</t>
  </si>
  <si>
    <t>尹大让</t>
  </si>
  <si>
    <t>432624195904235557</t>
  </si>
  <si>
    <t>15**3984872</t>
  </si>
  <si>
    <t>中桃村</t>
  </si>
  <si>
    <t>李林</t>
  </si>
  <si>
    <t>43052519800227551X</t>
  </si>
  <si>
    <t>18**5926286</t>
  </si>
  <si>
    <t>椒林村</t>
  </si>
  <si>
    <t>尹显水</t>
  </si>
  <si>
    <t>43262419711003551X</t>
  </si>
  <si>
    <t>18**2857482</t>
  </si>
  <si>
    <t>山门镇</t>
  </si>
  <si>
    <t>秀云村新胜组</t>
  </si>
  <si>
    <t>尹华国</t>
  </si>
  <si>
    <t>432624196111014716</t>
  </si>
  <si>
    <t>16**1903625</t>
  </si>
  <si>
    <t>毛坪村老屋组</t>
  </si>
  <si>
    <t>尹珩</t>
  </si>
  <si>
    <t>430525198811024518</t>
  </si>
  <si>
    <t>13**3905642</t>
  </si>
  <si>
    <t>山门村竹山组</t>
  </si>
  <si>
    <t>郭世燕</t>
  </si>
  <si>
    <t>432624196812054710</t>
  </si>
  <si>
    <t>18**3976828</t>
  </si>
  <si>
    <t>洪龙村圳现组</t>
  </si>
  <si>
    <t>尹东娇</t>
  </si>
  <si>
    <t>432624195312054728</t>
  </si>
  <si>
    <t>15**9748858</t>
  </si>
  <si>
    <t>花古街道</t>
  </si>
  <si>
    <t>正龙村寨上组</t>
  </si>
  <si>
    <t>林江伟</t>
  </si>
  <si>
    <t>432624197212160573</t>
  </si>
  <si>
    <t>17**9394872</t>
  </si>
  <si>
    <t>大屋瑶族乡</t>
  </si>
  <si>
    <t>高峰村易家组</t>
  </si>
  <si>
    <t>易延聪</t>
  </si>
  <si>
    <t>432624197202255317</t>
  </si>
  <si>
    <t>13**2200127</t>
  </si>
  <si>
    <t>易延忠</t>
  </si>
  <si>
    <t>43262419691212531X</t>
  </si>
  <si>
    <t>13**0332978</t>
  </si>
  <si>
    <t>大屋村大屋组</t>
  </si>
  <si>
    <t>付宇泉</t>
  </si>
  <si>
    <t>432624197503055319</t>
  </si>
  <si>
    <t>13**7425961</t>
  </si>
  <si>
    <t>付鼎源</t>
  </si>
  <si>
    <t>43052519780129531X</t>
  </si>
  <si>
    <t>青山村老山组</t>
  </si>
  <si>
    <t>舒志强</t>
  </si>
  <si>
    <t>4</t>
  </si>
  <si>
    <t>432624196505055334</t>
  </si>
  <si>
    <t>15**3959087</t>
  </si>
  <si>
    <t>石江镇</t>
  </si>
  <si>
    <t>大塘村</t>
  </si>
  <si>
    <t>周长春</t>
  </si>
  <si>
    <t>43262419640217631X</t>
  </si>
  <si>
    <t>13**2595566</t>
  </si>
  <si>
    <t>同庆村上田组</t>
  </si>
  <si>
    <t>王骏华</t>
  </si>
  <si>
    <t>432624196609157036</t>
  </si>
  <si>
    <t>15**5984878</t>
  </si>
  <si>
    <t>川石村双枣组</t>
  </si>
  <si>
    <t>谭卫国</t>
  </si>
  <si>
    <t>432624197411086337</t>
  </si>
  <si>
    <t>13**4497152</t>
  </si>
  <si>
    <t>和平村刘家组</t>
  </si>
  <si>
    <t>刘荣华</t>
  </si>
  <si>
    <t>430525198805196137</t>
  </si>
  <si>
    <t>17**3971429</t>
  </si>
  <si>
    <t>满竹村丰木组</t>
  </si>
  <si>
    <t>田可贵</t>
  </si>
  <si>
    <t>432624197105087016</t>
  </si>
  <si>
    <t>13**4940791</t>
  </si>
  <si>
    <t>三合村黄栗组</t>
  </si>
  <si>
    <t>谢后治</t>
  </si>
  <si>
    <t>432624195606116613</t>
  </si>
  <si>
    <t>13**4727422</t>
  </si>
  <si>
    <t>月溪镇</t>
  </si>
  <si>
    <t>鸿程村肖家组</t>
  </si>
  <si>
    <t>肖宪稳</t>
  </si>
  <si>
    <t>432624195909131714</t>
  </si>
  <si>
    <t>13**3969221</t>
  </si>
  <si>
    <t>石柱镇</t>
  </si>
  <si>
    <t xml:space="preserve"> 兰河村艾坪组</t>
  </si>
  <si>
    <t>潘甲桂</t>
  </si>
  <si>
    <t>432624195901264918</t>
  </si>
  <si>
    <t>15**3976511</t>
  </si>
  <si>
    <t>八寨村流利组</t>
  </si>
  <si>
    <t>候自深</t>
  </si>
  <si>
    <t>432624196904164917</t>
  </si>
  <si>
    <t>15**3931536</t>
  </si>
  <si>
    <t>黄双村沈家组</t>
  </si>
  <si>
    <t>尹小常</t>
  </si>
  <si>
    <t>432624197508124918</t>
  </si>
  <si>
    <t>18**3961871</t>
  </si>
  <si>
    <t>竹市镇</t>
  </si>
  <si>
    <t>市山村市子组</t>
  </si>
  <si>
    <t>罗广权</t>
  </si>
  <si>
    <t>432624197109054318</t>
  </si>
  <si>
    <t>18**7635101</t>
  </si>
  <si>
    <t>塘山村自力组</t>
  </si>
  <si>
    <t>尹华阶</t>
  </si>
  <si>
    <t>432624196806184316</t>
  </si>
  <si>
    <t>130</t>
  </si>
  <si>
    <t>13**3981922</t>
  </si>
  <si>
    <t>铁石村曾家组</t>
  </si>
  <si>
    <t>陈江菊</t>
  </si>
  <si>
    <t>432624194803063720</t>
  </si>
  <si>
    <t>15**3967688</t>
  </si>
  <si>
    <t>铁石村红联组</t>
  </si>
  <si>
    <t>唐宜力</t>
  </si>
  <si>
    <t>432624193803083719</t>
  </si>
  <si>
    <t>45</t>
  </si>
  <si>
    <t>13**3981599</t>
  </si>
  <si>
    <t>秀丰村秀丰组</t>
  </si>
  <si>
    <t>杨慧志</t>
  </si>
  <si>
    <t>430525198402093950</t>
  </si>
  <si>
    <t>17**0786669</t>
  </si>
  <si>
    <t>阳光村群英组</t>
  </si>
  <si>
    <t>旷自应</t>
  </si>
  <si>
    <t>430525197411083338</t>
  </si>
  <si>
    <t>13**2590758</t>
  </si>
  <si>
    <t>柘溪村3组</t>
  </si>
  <si>
    <t>谢姜花</t>
  </si>
  <si>
    <t>430525198201144125</t>
  </si>
  <si>
    <t>280</t>
  </si>
  <si>
    <t>15**3924189</t>
  </si>
  <si>
    <t>柘溪村七组</t>
  </si>
  <si>
    <t>罗花元</t>
  </si>
  <si>
    <t>432624194710223983</t>
  </si>
  <si>
    <t>15**3956995</t>
  </si>
  <si>
    <t>竹龙村西冲组</t>
  </si>
  <si>
    <t>肖体质</t>
  </si>
  <si>
    <t>432624195212073737</t>
  </si>
  <si>
    <t>15**2958467</t>
  </si>
  <si>
    <t>岩山镇</t>
  </si>
  <si>
    <t>南景村新田组</t>
  </si>
  <si>
    <t>付昭建</t>
  </si>
  <si>
    <t>432624195801194115</t>
  </si>
  <si>
    <t>19**6885141</t>
  </si>
  <si>
    <t>岩山村长青组9号</t>
  </si>
  <si>
    <t>付柱中</t>
  </si>
  <si>
    <t>432624195204184138</t>
  </si>
  <si>
    <t>13**3813251</t>
  </si>
  <si>
    <t>岩山村竹山组</t>
  </si>
  <si>
    <t>傅金干</t>
  </si>
  <si>
    <t>432624195312204116</t>
  </si>
  <si>
    <t>18**4035664</t>
  </si>
  <si>
    <t>东田村桐木组</t>
  </si>
  <si>
    <t>付克社</t>
  </si>
  <si>
    <t>432624197307224138</t>
  </si>
  <si>
    <t>15**5799327</t>
  </si>
  <si>
    <t>岩山村合心组</t>
  </si>
  <si>
    <t>傅仓如</t>
  </si>
  <si>
    <t>43262419511227411X</t>
  </si>
  <si>
    <t>18**2809250</t>
  </si>
  <si>
    <t>月塘村跃龙组</t>
  </si>
  <si>
    <t>傅立卫</t>
  </si>
  <si>
    <t>432624195303264117</t>
  </si>
  <si>
    <t>18**3816072</t>
  </si>
  <si>
    <t>雪峰街道</t>
  </si>
  <si>
    <t>德巷村石湾二组</t>
  </si>
  <si>
    <t>唐中湘</t>
  </si>
  <si>
    <t>432624195609221136</t>
  </si>
  <si>
    <t>15**3907647</t>
  </si>
  <si>
    <t>德巷村木底冲组</t>
  </si>
  <si>
    <t>唐冬元</t>
  </si>
  <si>
    <t>432624194610101161</t>
  </si>
  <si>
    <t>19**3913568</t>
  </si>
  <si>
    <t>楂林村新龙1组</t>
  </si>
  <si>
    <t>彭正山</t>
  </si>
  <si>
    <t>430525194012200038</t>
  </si>
  <si>
    <t>15**3929275</t>
  </si>
  <si>
    <t>大田村冲元组</t>
  </si>
  <si>
    <t>唐桂贞</t>
  </si>
  <si>
    <t>432624194706201124</t>
  </si>
  <si>
    <t>13**0661416</t>
  </si>
  <si>
    <t>杨林镇</t>
  </si>
  <si>
    <t>草塘村8组</t>
  </si>
  <si>
    <t>李万为</t>
  </si>
  <si>
    <t>432624194407049310</t>
  </si>
  <si>
    <t>15**3939303</t>
  </si>
  <si>
    <t>芭蕉村11组</t>
  </si>
  <si>
    <t>李 华</t>
  </si>
  <si>
    <t>432624195603129312</t>
  </si>
  <si>
    <t>维修</t>
  </si>
  <si>
    <t>19**3966676</t>
  </si>
  <si>
    <t>杨林村12组</t>
  </si>
  <si>
    <t>肖冬时</t>
  </si>
  <si>
    <t>432624195709019322</t>
  </si>
  <si>
    <t>18**9425472</t>
  </si>
  <si>
    <t>新合村3组</t>
  </si>
  <si>
    <t>肖贻放</t>
  </si>
  <si>
    <t>432624194710149314</t>
  </si>
  <si>
    <t>16**7405868</t>
  </si>
  <si>
    <t>塘下村9组</t>
  </si>
  <si>
    <t>曾德喜</t>
  </si>
  <si>
    <t>432624195101079319</t>
  </si>
  <si>
    <t>13**3944089</t>
  </si>
  <si>
    <t>13873945952</t>
  </si>
  <si>
    <t>17673922785</t>
  </si>
  <si>
    <t>15273939503</t>
  </si>
  <si>
    <t>17373922466</t>
  </si>
  <si>
    <t>17377891556</t>
  </si>
  <si>
    <t>13187281017</t>
  </si>
  <si>
    <t>17718976123</t>
  </si>
  <si>
    <t>15869866156</t>
  </si>
  <si>
    <t>13973558596</t>
  </si>
  <si>
    <t>13973583838</t>
  </si>
  <si>
    <t>18890193968</t>
  </si>
  <si>
    <t>15273949349</t>
  </si>
  <si>
    <t>13786951563</t>
  </si>
  <si>
    <t>15675930817</t>
  </si>
  <si>
    <t>19973990832</t>
  </si>
  <si>
    <t>13973976243</t>
  </si>
  <si>
    <t>18273976828</t>
  </si>
  <si>
    <t>15399748858</t>
  </si>
  <si>
    <t>17769394872</t>
  </si>
  <si>
    <t>13272200127</t>
  </si>
  <si>
    <t>13640332978</t>
  </si>
  <si>
    <t>15773959087</t>
  </si>
  <si>
    <t>13332595566</t>
  </si>
  <si>
    <t>13794497152</t>
  </si>
  <si>
    <t>17773971429</t>
  </si>
  <si>
    <t>13694940791</t>
  </si>
  <si>
    <t>13424727422</t>
  </si>
  <si>
    <t>13873969221</t>
  </si>
  <si>
    <t>15273931536</t>
  </si>
  <si>
    <t>18673961871</t>
  </si>
  <si>
    <t>13873981922</t>
  </si>
  <si>
    <t>13873981599</t>
  </si>
  <si>
    <t>17680786669</t>
  </si>
  <si>
    <t>13342590758</t>
  </si>
  <si>
    <t>15173924189</t>
  </si>
  <si>
    <t>15073956995</t>
  </si>
  <si>
    <t>15842958467</t>
  </si>
  <si>
    <t>19186885141</t>
  </si>
  <si>
    <t>13423813251</t>
  </si>
  <si>
    <t>18924035664</t>
  </si>
  <si>
    <t>15585799327</t>
  </si>
  <si>
    <t>15273939303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</si>
</sst>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indexed="8"/>
      <name val="宋体"/>
      <family val="0"/>
    </font>
    <font>
      <sz val="11"/>
      <name val="宋体"/>
      <family val="0"/>
    </font>
    <font>
      <sz val="10"/>
      <color indexed="8"/>
      <name val="宋体"/>
      <family val="0"/>
    </font>
    <font>
      <sz val="10"/>
      <name val="宋体"/>
      <family val="0"/>
    </font>
    <font>
      <sz val="10"/>
      <color indexed="63"/>
      <name val="宋体"/>
      <family val="0"/>
    </font>
    <font>
      <sz val="9"/>
      <color indexed="8"/>
      <name val="宋体"/>
      <family val="0"/>
    </font>
    <font>
      <b/>
      <sz val="9"/>
      <color indexed="8"/>
      <name val="宋体"/>
      <family val="0"/>
    </font>
    <font>
      <b/>
      <sz val="18"/>
      <color indexed="8"/>
      <name val="宋体"/>
      <family val="0"/>
    </font>
    <font>
      <b/>
      <sz val="10"/>
      <color indexed="8"/>
      <name val="宋体"/>
      <family val="0"/>
    </font>
    <font>
      <b/>
      <sz val="10"/>
      <name val="宋体"/>
      <family val="0"/>
    </font>
    <font>
      <sz val="9"/>
      <name val="宋体"/>
      <family val="0"/>
    </font>
    <font>
      <sz val="10"/>
      <color indexed="8"/>
      <name val="Arial"/>
      <family val="2"/>
    </font>
    <font>
      <sz val="10"/>
      <name val="新宋体"/>
      <family val="3"/>
    </font>
    <font>
      <sz val="9"/>
      <name val="新宋体"/>
      <family val="3"/>
    </font>
    <font>
      <sz val="10"/>
      <name val="Arial"/>
      <family val="2"/>
    </font>
    <font>
      <sz val="9"/>
      <name val="仿宋_GB2312"/>
      <family val="3"/>
    </font>
    <font>
      <sz val="10"/>
      <name val="仿宋_GB2312"/>
      <family val="3"/>
    </font>
    <font>
      <sz val="10"/>
      <name val="方正书宋_GBK"/>
      <family val="0"/>
    </font>
    <font>
      <sz val="10"/>
      <color indexed="10"/>
      <name val="宋体"/>
      <family val="0"/>
    </font>
    <font>
      <b/>
      <sz val="9"/>
      <name val="宋体"/>
      <family val="0"/>
    </font>
    <font>
      <b/>
      <sz val="8"/>
      <name val="宋体"/>
      <family val="0"/>
    </font>
    <font>
      <sz val="10"/>
      <color indexed="8"/>
      <name val="新宋体"/>
      <family val="3"/>
    </font>
    <font>
      <sz val="9"/>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theme="1"/>
      <name val="Calibri"/>
      <family val="0"/>
    </font>
    <font>
      <sz val="10"/>
      <color theme="1"/>
      <name val="宋体"/>
      <family val="0"/>
    </font>
    <font>
      <sz val="10"/>
      <color rgb="FF000000"/>
      <name val="宋体"/>
      <family val="0"/>
    </font>
    <font>
      <sz val="10"/>
      <color rgb="FF303133"/>
      <name val="宋体"/>
      <family val="0"/>
    </font>
    <font>
      <b/>
      <sz val="9"/>
      <color theme="1"/>
      <name val="宋体"/>
      <family val="0"/>
    </font>
    <font>
      <b/>
      <sz val="18"/>
      <color theme="1"/>
      <name val="宋体"/>
      <family val="0"/>
    </font>
    <font>
      <b/>
      <sz val="10"/>
      <color theme="1"/>
      <name val="宋体"/>
      <family val="0"/>
    </font>
    <font>
      <sz val="9"/>
      <color theme="1"/>
      <name val="宋体"/>
      <family val="0"/>
    </font>
    <font>
      <sz val="10"/>
      <color rgb="FF000000"/>
      <name val="Calibri Light"/>
      <family val="0"/>
    </font>
    <font>
      <sz val="9"/>
      <name val="Calibri"/>
      <family val="0"/>
    </font>
    <font>
      <sz val="9"/>
      <color theme="1"/>
      <name val="Calibri"/>
      <family val="0"/>
    </font>
    <font>
      <sz val="10"/>
      <color theme="1"/>
      <name val="Calibri"/>
      <family val="0"/>
    </font>
    <font>
      <sz val="10"/>
      <color theme="1"/>
      <name val="Arial"/>
      <family val="2"/>
    </font>
    <font>
      <sz val="10"/>
      <name val="Calibri"/>
      <family val="0"/>
    </font>
    <font>
      <sz val="10"/>
      <name val="Calibri Light"/>
      <family val="0"/>
    </font>
    <font>
      <sz val="10"/>
      <color rgb="FFFF0000"/>
      <name val="宋体"/>
      <family val="0"/>
    </font>
    <font>
      <sz val="10"/>
      <color indexed="8"/>
      <name val="Calibri"/>
      <family val="0"/>
    </font>
    <font>
      <sz val="9"/>
      <color indexed="8"/>
      <name val="Calibri"/>
      <family val="0"/>
    </font>
    <font>
      <sz val="10"/>
      <color rgb="FF000000"/>
      <name val="Calibri"/>
      <family val="0"/>
    </font>
    <font>
      <sz val="9"/>
      <color rgb="FF000000"/>
      <name val="宋体"/>
      <family val="0"/>
    </font>
    <font>
      <sz val="10"/>
      <color theme="1"/>
      <name val="新宋体"/>
      <family val="3"/>
    </font>
    <font>
      <sz val="9"/>
      <color rgb="FF303133"/>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40" fillId="3" borderId="0" applyNumberFormat="0" applyBorder="0" applyAlignment="0" applyProtection="0"/>
    <xf numFmtId="0" fontId="40"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40" fillId="3" borderId="0" applyNumberFormat="0" applyBorder="0" applyAlignment="0" applyProtection="0"/>
    <xf numFmtId="0" fontId="40"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40" fillId="14" borderId="0" applyNumberFormat="0" applyBorder="0" applyAlignment="0" applyProtection="0"/>
    <xf numFmtId="0" fontId="42" fillId="0" borderId="0">
      <alignment vertical="center"/>
      <protection/>
    </xf>
    <xf numFmtId="0" fontId="0"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2" fillId="0" borderId="0">
      <alignment vertical="center"/>
      <protection/>
    </xf>
    <xf numFmtId="0" fontId="42" fillId="0" borderId="0">
      <alignment vertical="center"/>
      <protection/>
    </xf>
    <xf numFmtId="0" fontId="42" fillId="0" borderId="0">
      <alignment/>
      <protection/>
    </xf>
    <xf numFmtId="0" fontId="0" fillId="0" borderId="0">
      <alignment vertical="center"/>
      <protection/>
    </xf>
    <xf numFmtId="0" fontId="41"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2" fillId="0" borderId="0">
      <alignment vertical="center"/>
      <protection/>
    </xf>
    <xf numFmtId="0" fontId="0" fillId="0" borderId="0">
      <alignment vertical="center"/>
      <protection/>
    </xf>
  </cellStyleXfs>
  <cellXfs count="144">
    <xf numFmtId="0" fontId="0" fillId="0" borderId="0" xfId="0" applyAlignment="1">
      <alignment vertical="center"/>
    </xf>
    <xf numFmtId="0" fontId="0" fillId="0" borderId="0" xfId="0" applyNumberFormat="1" applyAlignment="1">
      <alignment vertical="center"/>
    </xf>
    <xf numFmtId="0" fontId="4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shrinkToFit="1"/>
    </xf>
    <xf numFmtId="0" fontId="44"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43" fillId="0" borderId="9" xfId="76" applyNumberFormat="1" applyFont="1" applyFill="1" applyBorder="1" applyAlignment="1">
      <alignment horizontal="center" vertical="center"/>
      <protection/>
    </xf>
    <xf numFmtId="0" fontId="2"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45" fillId="0" borderId="9" xfId="0" applyNumberFormat="1"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NumberFormat="1" applyAlignment="1">
      <alignment horizontal="center" vertical="center"/>
    </xf>
    <xf numFmtId="0" fontId="46" fillId="0" borderId="0" xfId="0" applyNumberFormat="1" applyFont="1" applyFill="1" applyAlignment="1">
      <alignment horizontal="center" vertical="center"/>
    </xf>
    <xf numFmtId="0" fontId="47" fillId="0" borderId="0" xfId="0" applyNumberFormat="1" applyFont="1" applyFill="1" applyAlignment="1">
      <alignment horizontal="center" vertical="center" wrapText="1"/>
    </xf>
    <xf numFmtId="0" fontId="47" fillId="0" borderId="0" xfId="0" applyNumberFormat="1" applyFont="1" applyFill="1" applyAlignment="1">
      <alignment horizontal="center" vertical="center"/>
    </xf>
    <xf numFmtId="31" fontId="46" fillId="0" borderId="0" xfId="0" applyNumberFormat="1" applyFont="1" applyFill="1" applyAlignment="1">
      <alignment horizontal="center" vertical="center"/>
    </xf>
    <xf numFmtId="0" fontId="48" fillId="0" borderId="0" xfId="0" applyNumberFormat="1" applyFont="1" applyFill="1" applyAlignment="1">
      <alignment horizontal="center" vertical="center"/>
    </xf>
    <xf numFmtId="0" fontId="48"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49" fillId="0" borderId="9" xfId="0" applyFont="1" applyFill="1" applyBorder="1" applyAlignment="1">
      <alignment horizontal="center" vertical="center"/>
    </xf>
    <xf numFmtId="49" fontId="10"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5" fillId="0" borderId="9" xfId="0" applyFont="1" applyBorder="1" applyAlignment="1">
      <alignment horizontal="center" vertical="center"/>
    </xf>
    <xf numFmtId="0" fontId="43"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50"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10" fillId="0" borderId="9" xfId="0" applyFont="1" applyFill="1" applyBorder="1" applyAlignment="1">
      <alignment horizontal="center" vertical="center"/>
    </xf>
    <xf numFmtId="49" fontId="10" fillId="0" borderId="9" xfId="0" applyNumberFormat="1" applyFont="1" applyFill="1" applyBorder="1" applyAlignment="1">
      <alignment horizontal="center" vertical="center" shrinkToFit="1"/>
    </xf>
    <xf numFmtId="49" fontId="3" fillId="0" borderId="9" xfId="0" applyNumberFormat="1" applyFont="1" applyFill="1" applyBorder="1" applyAlignment="1">
      <alignment horizontal="center" vertical="center"/>
    </xf>
    <xf numFmtId="0" fontId="50" fillId="0" borderId="9" xfId="0" applyNumberFormat="1" applyFont="1" applyFill="1" applyBorder="1" applyAlignment="1">
      <alignment horizontal="center" vertical="center"/>
    </xf>
    <xf numFmtId="49" fontId="52" fillId="0" borderId="9" xfId="0" applyNumberFormat="1" applyFont="1" applyFill="1" applyBorder="1" applyAlignment="1">
      <alignment horizontal="center" vertical="center"/>
    </xf>
    <xf numFmtId="0" fontId="1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3"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5" fillId="0"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xf>
    <xf numFmtId="0" fontId="17" fillId="0" borderId="9" xfId="0" applyFont="1" applyFill="1" applyBorder="1" applyAlignment="1">
      <alignment horizontal="center" vertical="center"/>
    </xf>
    <xf numFmtId="0" fontId="56" fillId="0" borderId="9"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xf>
    <xf numFmtId="0" fontId="43" fillId="0" borderId="9" xfId="0" applyNumberFormat="1" applyFont="1" applyFill="1" applyBorder="1" applyAlignment="1">
      <alignment horizontal="center" vertical="center"/>
    </xf>
    <xf numFmtId="0" fontId="57" fillId="0" borderId="9" xfId="0" applyFont="1" applyFill="1" applyBorder="1" applyAlignment="1">
      <alignment horizontal="center" vertical="center"/>
    </xf>
    <xf numFmtId="0" fontId="2" fillId="0" borderId="9" xfId="0" applyFont="1" applyFill="1" applyBorder="1" applyAlignment="1">
      <alignment horizontal="center" vertical="center"/>
    </xf>
    <xf numFmtId="49" fontId="43" fillId="0" borderId="9" xfId="76" applyNumberFormat="1" applyFont="1" applyFill="1" applyBorder="1" applyAlignment="1">
      <alignment horizontal="center" vertical="center"/>
      <protection/>
    </xf>
    <xf numFmtId="49"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xf>
    <xf numFmtId="0" fontId="19" fillId="0"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49" fontId="57"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49"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0" fontId="20" fillId="0" borderId="9" xfId="65" applyFont="1" applyFill="1" applyBorder="1" applyAlignment="1">
      <alignment horizontal="center" vertical="center"/>
      <protection/>
    </xf>
    <xf numFmtId="1" fontId="10"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shrinkToFit="1"/>
    </xf>
    <xf numFmtId="49" fontId="61"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1" fontId="49" fillId="0" borderId="9" xfId="0" applyNumberFormat="1" applyFont="1" applyFill="1" applyBorder="1" applyAlignment="1">
      <alignment horizontal="center" vertical="center"/>
    </xf>
    <xf numFmtId="0" fontId="49" fillId="0" borderId="9" xfId="76" applyNumberFormat="1" applyFont="1" applyFill="1" applyBorder="1" applyAlignment="1">
      <alignment horizontal="center" vertical="center"/>
      <protection/>
    </xf>
    <xf numFmtId="49" fontId="5"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3"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6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xf>
    <xf numFmtId="0" fontId="3" fillId="0" borderId="9" xfId="0" applyNumberFormat="1" applyFont="1" applyFill="1" applyBorder="1" applyAlignment="1" quotePrefix="1">
      <alignment horizontal="center" vertical="center" wrapText="1"/>
    </xf>
    <xf numFmtId="0" fontId="50" fillId="0" borderId="9" xfId="0" applyNumberFormat="1" applyFont="1" applyFill="1" applyBorder="1" applyAlignment="1" quotePrefix="1">
      <alignment horizontal="center" vertical="center"/>
    </xf>
    <xf numFmtId="0" fontId="3" fillId="0" borderId="9" xfId="0" applyNumberFormat="1" applyFont="1" applyFill="1" applyBorder="1" applyAlignment="1" quotePrefix="1">
      <alignment horizontal="center" vertical="center"/>
    </xf>
    <xf numFmtId="0" fontId="53" fillId="0" borderId="9" xfId="0" applyNumberFormat="1" applyFont="1" applyFill="1" applyBorder="1" applyAlignment="1" quotePrefix="1">
      <alignment horizontal="center" vertical="center"/>
    </xf>
    <xf numFmtId="0" fontId="12" fillId="0" borderId="9" xfId="0" applyNumberFormat="1" applyFont="1" applyFill="1" applyBorder="1" applyAlignment="1" quotePrefix="1">
      <alignment horizontal="center" vertical="center" wrapText="1"/>
    </xf>
    <xf numFmtId="0" fontId="55" fillId="0" borderId="9" xfId="0" applyNumberFormat="1" applyFont="1" applyFill="1" applyBorder="1" applyAlignment="1" quotePrefix="1">
      <alignment horizontal="center" vertical="center"/>
    </xf>
    <xf numFmtId="0" fontId="16" fillId="0" borderId="9" xfId="0" applyNumberFormat="1" applyFont="1" applyFill="1" applyBorder="1" applyAlignment="1" quotePrefix="1">
      <alignment horizontal="center" vertical="center" wrapText="1"/>
    </xf>
    <xf numFmtId="0" fontId="3" fillId="0" borderId="9" xfId="0" applyNumberFormat="1" applyFont="1" applyFill="1" applyBorder="1" applyAlignment="1" quotePrefix="1">
      <alignment horizontal="center" vertical="center" wrapText="1"/>
    </xf>
    <xf numFmtId="0" fontId="43" fillId="0" borderId="9" xfId="0" applyNumberFormat="1" applyFont="1" applyFill="1" applyBorder="1" applyAlignment="1" quotePrefix="1">
      <alignment horizontal="center" vertical="center"/>
    </xf>
    <xf numFmtId="0" fontId="44" fillId="0" borderId="9" xfId="0" applyNumberFormat="1" applyFont="1" applyFill="1" applyBorder="1" applyAlignment="1" quotePrefix="1">
      <alignment horizontal="center" vertical="center" wrapText="1"/>
    </xf>
    <xf numFmtId="0" fontId="43" fillId="0" borderId="9" xfId="0" applyNumberFormat="1" applyFont="1" applyFill="1" applyBorder="1" applyAlignment="1" quotePrefix="1">
      <alignment horizontal="center" vertical="center" wrapText="1"/>
    </xf>
  </cellXfs>
  <cellStyles count="7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62" xfId="63"/>
    <cellStyle name="常规 111 2" xfId="64"/>
    <cellStyle name="常规 100 2" xfId="65"/>
    <cellStyle name="常规 86" xfId="66"/>
    <cellStyle name="常规 113 2 2" xfId="67"/>
    <cellStyle name="常规 87" xfId="68"/>
    <cellStyle name="常规 106" xfId="69"/>
    <cellStyle name="常规 115 3" xfId="70"/>
    <cellStyle name="常规 110" xfId="71"/>
    <cellStyle name="常规 113 3" xfId="72"/>
    <cellStyle name="常规 114 2 2" xfId="73"/>
    <cellStyle name="常规 123" xfId="74"/>
    <cellStyle name="常规 146" xfId="75"/>
    <cellStyle name="常规 2" xfId="76"/>
    <cellStyle name="常规 87 2" xfId="77"/>
    <cellStyle name="常规 88" xfId="78"/>
    <cellStyle name="常规 94 2" xfId="79"/>
    <cellStyle name="常规 97" xfId="80"/>
    <cellStyle name="常规 98" xfId="81"/>
    <cellStyle name="常规 3" xfId="82"/>
    <cellStyle name="常规 4"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0"/>
  <sheetViews>
    <sheetView tabSelected="1" zoomScaleSheetLayoutView="100" workbookViewId="0" topLeftCell="A3">
      <selection activeCell="K4" sqref="K4"/>
    </sheetView>
  </sheetViews>
  <sheetFormatPr defaultColWidth="9.00390625" defaultRowHeight="13.5"/>
  <cols>
    <col min="1" max="1" width="3.50390625" style="16" customWidth="1"/>
    <col min="2" max="2" width="7.875" style="17" customWidth="1"/>
    <col min="3" max="3" width="11.625" style="17" customWidth="1"/>
    <col min="4" max="4" width="7.75390625" style="16" customWidth="1"/>
    <col min="5" max="5" width="4.125" style="16" customWidth="1"/>
    <col min="6" max="6" width="16.75390625" style="18" hidden="1" customWidth="1"/>
    <col min="7" max="7" width="17.25390625" style="17" customWidth="1"/>
    <col min="8" max="8" width="4.125" style="16" customWidth="1"/>
    <col min="9" max="9" width="4.375" style="16" customWidth="1"/>
    <col min="10" max="10" width="4.625" style="16" customWidth="1"/>
    <col min="11" max="11" width="6.50390625" style="16" customWidth="1"/>
    <col min="12" max="12" width="3.375" style="16" customWidth="1"/>
    <col min="13" max="13" width="3.50390625" style="16" customWidth="1"/>
    <col min="14" max="14" width="6.00390625" style="16" customWidth="1"/>
    <col min="15" max="15" width="8.125" style="17" customWidth="1"/>
    <col min="16" max="16" width="6.125" style="16" customWidth="1"/>
    <col min="17" max="17" width="11.50390625" style="17" customWidth="1"/>
    <col min="18" max="18" width="4.50390625" style="16" customWidth="1"/>
    <col min="19" max="16384" width="9.00390625" style="16" customWidth="1"/>
  </cols>
  <sheetData>
    <row r="1" spans="2:18" ht="27" customHeight="1">
      <c r="B1" s="19" t="s">
        <v>0</v>
      </c>
      <c r="C1" s="19"/>
      <c r="D1" s="20"/>
      <c r="E1" s="21"/>
      <c r="F1" s="21"/>
      <c r="G1" s="19"/>
      <c r="H1" s="21"/>
      <c r="I1" s="21"/>
      <c r="J1" s="21"/>
      <c r="K1" s="21"/>
      <c r="L1" s="21"/>
      <c r="M1" s="21"/>
      <c r="N1" s="21"/>
      <c r="O1" s="19"/>
      <c r="P1" s="21"/>
      <c r="Q1" s="19"/>
      <c r="R1" s="21"/>
    </row>
    <row r="2" spans="2:18" ht="18.75" customHeight="1">
      <c r="B2" s="22" t="s">
        <v>1</v>
      </c>
      <c r="C2" s="19"/>
      <c r="D2" s="23"/>
      <c r="E2" s="23"/>
      <c r="F2" s="23"/>
      <c r="G2" s="19"/>
      <c r="H2" s="23"/>
      <c r="I2" s="23"/>
      <c r="J2" s="23"/>
      <c r="K2" s="23"/>
      <c r="L2" s="23"/>
      <c r="M2" s="23"/>
      <c r="N2" s="23"/>
      <c r="O2" s="19"/>
      <c r="P2" s="23"/>
      <c r="Q2" s="19"/>
      <c r="R2" s="23"/>
    </row>
    <row r="3" spans="1:18" ht="18" customHeight="1">
      <c r="A3" s="24" t="s">
        <v>2</v>
      </c>
      <c r="B3" s="25" t="s">
        <v>3</v>
      </c>
      <c r="C3" s="25" t="s">
        <v>4</v>
      </c>
      <c r="D3" s="26" t="s">
        <v>5</v>
      </c>
      <c r="E3" s="26" t="s">
        <v>6</v>
      </c>
      <c r="F3" s="26"/>
      <c r="G3" s="27" t="s">
        <v>7</v>
      </c>
      <c r="H3" s="28" t="s">
        <v>8</v>
      </c>
      <c r="I3" s="28"/>
      <c r="J3" s="28"/>
      <c r="K3" s="28"/>
      <c r="L3" s="28"/>
      <c r="M3" s="28"/>
      <c r="N3" s="28" t="s">
        <v>9</v>
      </c>
      <c r="O3" s="97" t="s">
        <v>10</v>
      </c>
      <c r="P3" s="28" t="s">
        <v>11</v>
      </c>
      <c r="Q3" s="97" t="s">
        <v>12</v>
      </c>
      <c r="R3" s="119" t="s">
        <v>13</v>
      </c>
    </row>
    <row r="4" spans="1:18" ht="175.5" customHeight="1">
      <c r="A4" s="24"/>
      <c r="B4" s="25"/>
      <c r="C4" s="25"/>
      <c r="D4" s="26"/>
      <c r="E4" s="26"/>
      <c r="F4" s="26"/>
      <c r="G4" s="27"/>
      <c r="H4" s="28" t="s">
        <v>14</v>
      </c>
      <c r="I4" s="28" t="s">
        <v>15</v>
      </c>
      <c r="J4" s="28" t="s">
        <v>16</v>
      </c>
      <c r="K4" s="97" t="s">
        <v>17</v>
      </c>
      <c r="L4" s="28" t="s">
        <v>18</v>
      </c>
      <c r="M4" s="28" t="s">
        <v>19</v>
      </c>
      <c r="N4" s="28"/>
      <c r="O4" s="97"/>
      <c r="P4" s="28"/>
      <c r="Q4" s="97"/>
      <c r="R4" s="119"/>
    </row>
    <row r="5" spans="1:18" s="15" customFormat="1" ht="19.5" customHeight="1">
      <c r="A5" s="29">
        <v>1</v>
      </c>
      <c r="B5" s="30" t="s">
        <v>20</v>
      </c>
      <c r="C5" s="31" t="s">
        <v>21</v>
      </c>
      <c r="D5" s="32" t="s">
        <v>22</v>
      </c>
      <c r="E5" s="32" t="s">
        <v>23</v>
      </c>
      <c r="F5" s="13" t="s">
        <v>24</v>
      </c>
      <c r="G5" s="33" t="str">
        <f>REPLACE(F5,14,4,"****")</f>
        <v>4326241959081****2</v>
      </c>
      <c r="H5" s="34"/>
      <c r="I5" s="91"/>
      <c r="J5" s="98" t="s">
        <v>25</v>
      </c>
      <c r="K5" s="49"/>
      <c r="L5" s="43"/>
      <c r="M5" s="52"/>
      <c r="N5" s="99" t="s">
        <v>26</v>
      </c>
      <c r="O5" s="100" t="s">
        <v>27</v>
      </c>
      <c r="P5" s="37">
        <v>78</v>
      </c>
      <c r="Q5" s="58" t="s">
        <v>28</v>
      </c>
      <c r="R5" s="88"/>
    </row>
    <row r="6" spans="1:18" s="15" customFormat="1" ht="19.5" customHeight="1">
      <c r="A6" s="29">
        <v>2</v>
      </c>
      <c r="B6" s="30" t="s">
        <v>20</v>
      </c>
      <c r="C6" s="31" t="s">
        <v>29</v>
      </c>
      <c r="D6" s="35" t="s">
        <v>30</v>
      </c>
      <c r="E6" s="32" t="s">
        <v>23</v>
      </c>
      <c r="F6" s="36" t="s">
        <v>31</v>
      </c>
      <c r="G6" s="33" t="str">
        <f aca="true" t="shared" si="0" ref="G6:G37">REPLACE(F6,14,4,"****")</f>
        <v>4305251955091****6</v>
      </c>
      <c r="H6" s="37"/>
      <c r="I6" s="43"/>
      <c r="J6" s="98" t="s">
        <v>25</v>
      </c>
      <c r="K6" s="49"/>
      <c r="L6" s="49"/>
      <c r="M6" s="101"/>
      <c r="N6" s="32" t="s">
        <v>26</v>
      </c>
      <c r="O6" s="100" t="s">
        <v>27</v>
      </c>
      <c r="P6" s="37">
        <v>120</v>
      </c>
      <c r="Q6" s="58" t="s">
        <v>32</v>
      </c>
      <c r="R6" s="88"/>
    </row>
    <row r="7" spans="1:18" s="15" customFormat="1" ht="19.5" customHeight="1">
      <c r="A7" s="29">
        <v>3</v>
      </c>
      <c r="B7" s="38" t="s">
        <v>33</v>
      </c>
      <c r="C7" s="39" t="s">
        <v>34</v>
      </c>
      <c r="D7" s="40" t="s">
        <v>35</v>
      </c>
      <c r="E7" s="40">
        <v>5</v>
      </c>
      <c r="F7" s="41" t="s">
        <v>36</v>
      </c>
      <c r="G7" s="33" t="str">
        <f t="shared" si="0"/>
        <v>4326241953041****9</v>
      </c>
      <c r="H7" s="40"/>
      <c r="I7" s="43" t="s">
        <v>25</v>
      </c>
      <c r="J7" s="40"/>
      <c r="K7" s="40"/>
      <c r="L7" s="40"/>
      <c r="M7" s="40"/>
      <c r="N7" s="99" t="s">
        <v>26</v>
      </c>
      <c r="O7" s="102" t="s">
        <v>27</v>
      </c>
      <c r="P7" s="99">
        <v>130</v>
      </c>
      <c r="Q7" s="44" t="s">
        <v>37</v>
      </c>
      <c r="R7" s="34"/>
    </row>
    <row r="8" spans="1:18" s="15" customFormat="1" ht="19.5" customHeight="1">
      <c r="A8" s="29">
        <v>4</v>
      </c>
      <c r="B8" s="38" t="s">
        <v>33</v>
      </c>
      <c r="C8" s="39" t="s">
        <v>38</v>
      </c>
      <c r="D8" s="40" t="s">
        <v>39</v>
      </c>
      <c r="E8" s="40">
        <v>1</v>
      </c>
      <c r="F8" s="41" t="s">
        <v>40</v>
      </c>
      <c r="G8" s="33" t="str">
        <f t="shared" si="0"/>
        <v>4305251969120****4</v>
      </c>
      <c r="H8" s="40"/>
      <c r="I8" s="40"/>
      <c r="J8" s="43" t="s">
        <v>25</v>
      </c>
      <c r="K8" s="40"/>
      <c r="L8" s="40"/>
      <c r="M8" s="34"/>
      <c r="N8" s="40" t="s">
        <v>41</v>
      </c>
      <c r="O8" s="102" t="s">
        <v>42</v>
      </c>
      <c r="P8" s="37">
        <v>60</v>
      </c>
      <c r="Q8" s="44" t="s">
        <v>43</v>
      </c>
      <c r="R8" s="50"/>
    </row>
    <row r="9" spans="1:18" s="15" customFormat="1" ht="19.5" customHeight="1">
      <c r="A9" s="29">
        <v>5</v>
      </c>
      <c r="B9" s="42" t="s">
        <v>44</v>
      </c>
      <c r="C9" s="42" t="s">
        <v>45</v>
      </c>
      <c r="D9" s="37" t="s">
        <v>46</v>
      </c>
      <c r="E9" s="37">
        <v>1</v>
      </c>
      <c r="F9" s="133" t="s">
        <v>47</v>
      </c>
      <c r="G9" s="33" t="str">
        <f t="shared" si="0"/>
        <v>4326241953030****5</v>
      </c>
      <c r="H9" s="37"/>
      <c r="I9" s="37"/>
      <c r="J9" s="43" t="s">
        <v>25</v>
      </c>
      <c r="K9" s="37"/>
      <c r="L9" s="37"/>
      <c r="M9" s="37"/>
      <c r="N9" s="37" t="s">
        <v>26</v>
      </c>
      <c r="O9" s="42" t="s">
        <v>27</v>
      </c>
      <c r="P9" s="37">
        <v>35</v>
      </c>
      <c r="Q9" s="120" t="s">
        <v>48</v>
      </c>
      <c r="R9" s="37"/>
    </row>
    <row r="10" spans="1:18" s="15" customFormat="1" ht="19.5" customHeight="1">
      <c r="A10" s="29">
        <v>6</v>
      </c>
      <c r="B10" s="42" t="s">
        <v>44</v>
      </c>
      <c r="C10" s="42" t="s">
        <v>49</v>
      </c>
      <c r="D10" s="37" t="s">
        <v>50</v>
      </c>
      <c r="E10" s="37">
        <v>1</v>
      </c>
      <c r="F10" s="133" t="s">
        <v>51</v>
      </c>
      <c r="G10" s="33" t="str">
        <f t="shared" si="0"/>
        <v>4326241973031****1</v>
      </c>
      <c r="H10" s="43" t="s">
        <v>25</v>
      </c>
      <c r="I10" s="37"/>
      <c r="J10" s="37"/>
      <c r="K10" s="43" t="s">
        <v>25</v>
      </c>
      <c r="L10" s="37"/>
      <c r="M10" s="37"/>
      <c r="N10" s="37" t="s">
        <v>41</v>
      </c>
      <c r="O10" s="42" t="s">
        <v>42</v>
      </c>
      <c r="P10" s="37">
        <v>35</v>
      </c>
      <c r="Q10" s="120" t="s">
        <v>52</v>
      </c>
      <c r="R10" s="37"/>
    </row>
    <row r="11" spans="1:18" s="15" customFormat="1" ht="19.5" customHeight="1">
      <c r="A11" s="29">
        <v>7</v>
      </c>
      <c r="B11" s="42" t="s">
        <v>44</v>
      </c>
      <c r="C11" s="42" t="s">
        <v>53</v>
      </c>
      <c r="D11" s="37" t="s">
        <v>54</v>
      </c>
      <c r="E11" s="37">
        <v>5</v>
      </c>
      <c r="F11" s="133" t="s">
        <v>55</v>
      </c>
      <c r="G11" s="33" t="str">
        <f t="shared" si="0"/>
        <v>4326241956122****9</v>
      </c>
      <c r="H11" s="43" t="s">
        <v>25</v>
      </c>
      <c r="I11" s="43" t="s">
        <v>25</v>
      </c>
      <c r="J11" s="37"/>
      <c r="K11" s="43" t="s">
        <v>25</v>
      </c>
      <c r="L11" s="37"/>
      <c r="M11" s="37"/>
      <c r="N11" s="37" t="s">
        <v>56</v>
      </c>
      <c r="O11" s="42" t="s">
        <v>42</v>
      </c>
      <c r="P11" s="37">
        <v>120</v>
      </c>
      <c r="Q11" s="115" t="s">
        <v>57</v>
      </c>
      <c r="R11" s="37"/>
    </row>
    <row r="12" spans="1:18" s="15" customFormat="1" ht="19.5" customHeight="1">
      <c r="A12" s="29">
        <v>8</v>
      </c>
      <c r="B12" s="42" t="s">
        <v>44</v>
      </c>
      <c r="C12" s="42" t="s">
        <v>58</v>
      </c>
      <c r="D12" s="37" t="s">
        <v>59</v>
      </c>
      <c r="E12" s="37">
        <v>3</v>
      </c>
      <c r="F12" s="133" t="s">
        <v>60</v>
      </c>
      <c r="G12" s="33" t="str">
        <f t="shared" si="0"/>
        <v>4326241960021****7</v>
      </c>
      <c r="H12" s="37"/>
      <c r="I12" s="43" t="s">
        <v>25</v>
      </c>
      <c r="J12" s="103"/>
      <c r="K12" s="37"/>
      <c r="L12" s="37"/>
      <c r="M12" s="37"/>
      <c r="N12" s="37" t="s">
        <v>26</v>
      </c>
      <c r="O12" s="42" t="s">
        <v>27</v>
      </c>
      <c r="P12" s="37">
        <v>120</v>
      </c>
      <c r="Q12" s="115" t="s">
        <v>61</v>
      </c>
      <c r="R12" s="37"/>
    </row>
    <row r="13" spans="1:18" s="15" customFormat="1" ht="19.5" customHeight="1">
      <c r="A13" s="29">
        <v>9</v>
      </c>
      <c r="B13" s="42" t="s">
        <v>44</v>
      </c>
      <c r="C13" s="42" t="s">
        <v>62</v>
      </c>
      <c r="D13" s="37" t="s">
        <v>63</v>
      </c>
      <c r="E13" s="37">
        <v>2</v>
      </c>
      <c r="F13" s="133" t="s">
        <v>64</v>
      </c>
      <c r="G13" s="33" t="str">
        <f t="shared" si="0"/>
        <v>4326241942020****5</v>
      </c>
      <c r="H13" s="37"/>
      <c r="I13" s="43" t="s">
        <v>25</v>
      </c>
      <c r="J13" s="37"/>
      <c r="K13" s="37"/>
      <c r="L13" s="37"/>
      <c r="M13" s="37"/>
      <c r="N13" s="37" t="s">
        <v>26</v>
      </c>
      <c r="O13" s="42" t="s">
        <v>27</v>
      </c>
      <c r="P13" s="37">
        <v>120</v>
      </c>
      <c r="Q13" s="115" t="s">
        <v>65</v>
      </c>
      <c r="R13" s="37"/>
    </row>
    <row r="14" spans="1:18" s="15" customFormat="1" ht="19.5" customHeight="1">
      <c r="A14" s="29">
        <v>10</v>
      </c>
      <c r="B14" s="44" t="s">
        <v>66</v>
      </c>
      <c r="C14" s="45" t="s">
        <v>67</v>
      </c>
      <c r="D14" s="46" t="s">
        <v>68</v>
      </c>
      <c r="E14" s="46" t="s">
        <v>23</v>
      </c>
      <c r="F14" s="134" t="s">
        <v>69</v>
      </c>
      <c r="G14" s="33" t="str">
        <f t="shared" si="0"/>
        <v>4326241956102****7</v>
      </c>
      <c r="H14" s="34"/>
      <c r="I14" s="98"/>
      <c r="J14" s="11" t="s">
        <v>25</v>
      </c>
      <c r="K14" s="49"/>
      <c r="L14" s="43"/>
      <c r="M14" s="52"/>
      <c r="N14" s="46" t="s">
        <v>26</v>
      </c>
      <c r="O14" s="100" t="s">
        <v>27</v>
      </c>
      <c r="P14" s="50">
        <v>35</v>
      </c>
      <c r="Q14" s="121" t="s">
        <v>70</v>
      </c>
      <c r="R14" s="50"/>
    </row>
    <row r="15" spans="1:18" s="15" customFormat="1" ht="19.5" customHeight="1">
      <c r="A15" s="29">
        <v>11</v>
      </c>
      <c r="B15" s="44" t="s">
        <v>66</v>
      </c>
      <c r="C15" s="48" t="s">
        <v>71</v>
      </c>
      <c r="D15" s="46" t="s">
        <v>72</v>
      </c>
      <c r="E15" s="46" t="s">
        <v>73</v>
      </c>
      <c r="F15" s="3" t="s">
        <v>74</v>
      </c>
      <c r="G15" s="33" t="str">
        <f t="shared" si="0"/>
        <v>4326241972071****X</v>
      </c>
      <c r="H15" s="49"/>
      <c r="I15" s="43" t="s">
        <v>25</v>
      </c>
      <c r="J15" s="43"/>
      <c r="K15" s="49"/>
      <c r="L15" s="11" t="s">
        <v>25</v>
      </c>
      <c r="M15" s="101"/>
      <c r="N15" s="46" t="s">
        <v>26</v>
      </c>
      <c r="O15" s="100" t="s">
        <v>27</v>
      </c>
      <c r="P15" s="50">
        <v>130</v>
      </c>
      <c r="Q15" s="58" t="s">
        <v>75</v>
      </c>
      <c r="R15" s="50"/>
    </row>
    <row r="16" spans="1:18" s="15" customFormat="1" ht="19.5" customHeight="1">
      <c r="A16" s="29">
        <v>12</v>
      </c>
      <c r="B16" s="44" t="s">
        <v>66</v>
      </c>
      <c r="C16" s="44" t="s">
        <v>76</v>
      </c>
      <c r="D16" s="50" t="s">
        <v>77</v>
      </c>
      <c r="E16" s="50">
        <v>1</v>
      </c>
      <c r="F16" s="135" t="s">
        <v>78</v>
      </c>
      <c r="G16" s="33" t="str">
        <f t="shared" si="0"/>
        <v>4326241963120****1</v>
      </c>
      <c r="H16" s="49"/>
      <c r="I16" s="43" t="s">
        <v>25</v>
      </c>
      <c r="J16" s="43"/>
      <c r="K16" s="49"/>
      <c r="L16" s="43"/>
      <c r="M16" s="101"/>
      <c r="N16" s="50" t="s">
        <v>56</v>
      </c>
      <c r="O16" s="100" t="s">
        <v>42</v>
      </c>
      <c r="P16" s="37">
        <v>35</v>
      </c>
      <c r="Q16" s="58" t="s">
        <v>79</v>
      </c>
      <c r="R16" s="50"/>
    </row>
    <row r="17" spans="1:18" s="15" customFormat="1" ht="19.5" customHeight="1">
      <c r="A17" s="29">
        <v>13</v>
      </c>
      <c r="B17" s="44" t="s">
        <v>66</v>
      </c>
      <c r="C17" s="44" t="s">
        <v>80</v>
      </c>
      <c r="D17" s="50" t="s">
        <v>81</v>
      </c>
      <c r="E17" s="50">
        <v>5</v>
      </c>
      <c r="F17" s="135" t="s">
        <v>82</v>
      </c>
      <c r="G17" s="33" t="str">
        <f t="shared" si="0"/>
        <v>4326241953062****0</v>
      </c>
      <c r="H17" s="49"/>
      <c r="I17" s="43" t="s">
        <v>25</v>
      </c>
      <c r="J17" s="43"/>
      <c r="K17" s="49"/>
      <c r="L17" s="49"/>
      <c r="M17" s="49"/>
      <c r="N17" s="50" t="s">
        <v>56</v>
      </c>
      <c r="O17" s="100" t="s">
        <v>42</v>
      </c>
      <c r="P17" s="37">
        <v>110</v>
      </c>
      <c r="Q17" s="58" t="s">
        <v>83</v>
      </c>
      <c r="R17" s="50"/>
    </row>
    <row r="18" spans="1:18" s="15" customFormat="1" ht="19.5" customHeight="1">
      <c r="A18" s="29">
        <v>14</v>
      </c>
      <c r="B18" s="44" t="s">
        <v>66</v>
      </c>
      <c r="C18" s="51" t="s">
        <v>84</v>
      </c>
      <c r="D18" s="52" t="s">
        <v>85</v>
      </c>
      <c r="E18" s="40">
        <v>3</v>
      </c>
      <c r="F18" s="136" t="s">
        <v>86</v>
      </c>
      <c r="G18" s="33" t="str">
        <f t="shared" si="0"/>
        <v>4326241967012****2</v>
      </c>
      <c r="H18" s="49"/>
      <c r="I18" s="43" t="s">
        <v>25</v>
      </c>
      <c r="J18" s="43"/>
      <c r="K18" s="49"/>
      <c r="L18" s="101"/>
      <c r="M18" s="49"/>
      <c r="N18" s="40" t="s">
        <v>26</v>
      </c>
      <c r="O18" s="100" t="s">
        <v>27</v>
      </c>
      <c r="P18" s="63">
        <v>150</v>
      </c>
      <c r="Q18" s="58" t="s">
        <v>87</v>
      </c>
      <c r="R18" s="50"/>
    </row>
    <row r="19" spans="1:18" s="15" customFormat="1" ht="19.5" customHeight="1">
      <c r="A19" s="29">
        <v>15</v>
      </c>
      <c r="B19" s="44" t="s">
        <v>66</v>
      </c>
      <c r="C19" s="51" t="s">
        <v>88</v>
      </c>
      <c r="D19" s="52" t="s">
        <v>89</v>
      </c>
      <c r="E19" s="40">
        <v>1</v>
      </c>
      <c r="F19" s="3" t="s">
        <v>90</v>
      </c>
      <c r="G19" s="33" t="str">
        <f t="shared" si="0"/>
        <v>4305251970112****X</v>
      </c>
      <c r="H19" s="11"/>
      <c r="I19" s="104"/>
      <c r="J19" s="99"/>
      <c r="K19" s="49"/>
      <c r="L19" s="11" t="s">
        <v>25</v>
      </c>
      <c r="M19" s="68"/>
      <c r="N19" s="40" t="s">
        <v>26</v>
      </c>
      <c r="O19" s="100" t="s">
        <v>27</v>
      </c>
      <c r="P19" s="63">
        <v>160</v>
      </c>
      <c r="Q19" s="58" t="s">
        <v>91</v>
      </c>
      <c r="R19" s="50"/>
    </row>
    <row r="20" spans="1:18" s="15" customFormat="1" ht="19.5" customHeight="1">
      <c r="A20" s="29">
        <v>16</v>
      </c>
      <c r="B20" s="44" t="s">
        <v>66</v>
      </c>
      <c r="C20" s="51" t="s">
        <v>92</v>
      </c>
      <c r="D20" s="49" t="s">
        <v>93</v>
      </c>
      <c r="E20" s="54" t="s">
        <v>94</v>
      </c>
      <c r="F20" s="137" t="s">
        <v>95</v>
      </c>
      <c r="G20" s="33" t="str">
        <f t="shared" si="0"/>
        <v>4305251971092****6</v>
      </c>
      <c r="H20" s="11" t="s">
        <v>25</v>
      </c>
      <c r="I20" s="105"/>
      <c r="J20" s="101"/>
      <c r="K20" s="106" t="s">
        <v>25</v>
      </c>
      <c r="L20" s="105"/>
      <c r="M20" s="34"/>
      <c r="N20" s="40" t="s">
        <v>26</v>
      </c>
      <c r="O20" s="100" t="s">
        <v>27</v>
      </c>
      <c r="P20" s="63">
        <v>60</v>
      </c>
      <c r="Q20" s="58" t="s">
        <v>96</v>
      </c>
      <c r="R20" s="50"/>
    </row>
    <row r="21" spans="1:18" s="15" customFormat="1" ht="19.5" customHeight="1">
      <c r="A21" s="29">
        <v>17</v>
      </c>
      <c r="B21" s="44" t="s">
        <v>66</v>
      </c>
      <c r="C21" s="56" t="s">
        <v>97</v>
      </c>
      <c r="D21" s="49" t="s">
        <v>98</v>
      </c>
      <c r="E21" s="54" t="s">
        <v>23</v>
      </c>
      <c r="F21" s="137" t="s">
        <v>99</v>
      </c>
      <c r="G21" s="33" t="str">
        <f t="shared" si="0"/>
        <v>4305251962121****5</v>
      </c>
      <c r="H21" s="37"/>
      <c r="I21" s="104"/>
      <c r="J21" s="11" t="s">
        <v>25</v>
      </c>
      <c r="K21" s="49"/>
      <c r="L21" s="105"/>
      <c r="M21" s="68"/>
      <c r="N21" s="40" t="s">
        <v>26</v>
      </c>
      <c r="O21" s="100" t="s">
        <v>27</v>
      </c>
      <c r="P21" s="63">
        <v>130</v>
      </c>
      <c r="Q21" s="44" t="s">
        <v>100</v>
      </c>
      <c r="R21" s="50"/>
    </row>
    <row r="22" spans="1:18" s="15" customFormat="1" ht="19.5" customHeight="1">
      <c r="A22" s="29">
        <v>18</v>
      </c>
      <c r="B22" s="57" t="s">
        <v>101</v>
      </c>
      <c r="C22" s="58" t="s">
        <v>102</v>
      </c>
      <c r="D22" s="59" t="s">
        <v>103</v>
      </c>
      <c r="E22" s="60">
        <v>2</v>
      </c>
      <c r="F22" s="2" t="s">
        <v>104</v>
      </c>
      <c r="G22" s="33" t="str">
        <f t="shared" si="0"/>
        <v>4326241955111****2</v>
      </c>
      <c r="H22" s="61"/>
      <c r="I22" s="106" t="s">
        <v>25</v>
      </c>
      <c r="J22" s="11"/>
      <c r="K22" s="37"/>
      <c r="L22" s="89"/>
      <c r="M22" s="50"/>
      <c r="N22" s="46" t="s">
        <v>26</v>
      </c>
      <c r="O22" s="100" t="s">
        <v>27</v>
      </c>
      <c r="P22" s="37">
        <v>160</v>
      </c>
      <c r="Q22" s="122" t="s">
        <v>105</v>
      </c>
      <c r="R22" s="50"/>
    </row>
    <row r="23" spans="1:18" s="15" customFormat="1" ht="19.5" customHeight="1">
      <c r="A23" s="29">
        <v>19</v>
      </c>
      <c r="B23" s="31" t="s">
        <v>106</v>
      </c>
      <c r="C23" s="62" t="s">
        <v>107</v>
      </c>
      <c r="D23" s="63" t="s">
        <v>108</v>
      </c>
      <c r="E23" s="64">
        <v>1</v>
      </c>
      <c r="F23" s="138" t="s">
        <v>109</v>
      </c>
      <c r="G23" s="33" t="str">
        <f t="shared" si="0"/>
        <v>4326241967111****6</v>
      </c>
      <c r="H23" s="49"/>
      <c r="I23" s="69" t="s">
        <v>25</v>
      </c>
      <c r="J23" s="69"/>
      <c r="K23" s="49"/>
      <c r="L23" s="101"/>
      <c r="M23" s="49"/>
      <c r="N23" s="46" t="s">
        <v>26</v>
      </c>
      <c r="O23" s="62" t="s">
        <v>27</v>
      </c>
      <c r="P23" s="37">
        <v>50</v>
      </c>
      <c r="Q23" s="115" t="s">
        <v>110</v>
      </c>
      <c r="R23" s="50"/>
    </row>
    <row r="24" spans="1:18" s="15" customFormat="1" ht="19.5" customHeight="1">
      <c r="A24" s="29">
        <v>20</v>
      </c>
      <c r="B24" s="66" t="s">
        <v>106</v>
      </c>
      <c r="C24" s="44" t="s">
        <v>111</v>
      </c>
      <c r="D24" s="37" t="s">
        <v>112</v>
      </c>
      <c r="E24" s="67" t="s">
        <v>113</v>
      </c>
      <c r="F24" s="133" t="s">
        <v>114</v>
      </c>
      <c r="G24" s="33" t="str">
        <f t="shared" si="0"/>
        <v>4326241947011****4</v>
      </c>
      <c r="H24" s="4"/>
      <c r="I24" s="69" t="s">
        <v>25</v>
      </c>
      <c r="J24" s="4"/>
      <c r="K24" s="4"/>
      <c r="L24" s="4"/>
      <c r="M24" s="4"/>
      <c r="N24" s="46" t="s">
        <v>26</v>
      </c>
      <c r="O24" s="62" t="s">
        <v>27</v>
      </c>
      <c r="P24" s="4">
        <v>130</v>
      </c>
      <c r="Q24" s="44" t="s">
        <v>115</v>
      </c>
      <c r="R24" s="50"/>
    </row>
    <row r="25" spans="1:18" s="15" customFormat="1" ht="19.5" customHeight="1">
      <c r="A25" s="29">
        <v>21</v>
      </c>
      <c r="B25" s="42" t="s">
        <v>106</v>
      </c>
      <c r="C25" s="42" t="s">
        <v>116</v>
      </c>
      <c r="D25" s="37" t="s">
        <v>117</v>
      </c>
      <c r="E25" s="68" t="s">
        <v>94</v>
      </c>
      <c r="F25" s="133" t="s">
        <v>118</v>
      </c>
      <c r="G25" s="33" t="str">
        <f t="shared" si="0"/>
        <v>4326241936050****2</v>
      </c>
      <c r="H25" s="69" t="s">
        <v>25</v>
      </c>
      <c r="I25" s="67"/>
      <c r="J25" s="4"/>
      <c r="K25" s="49"/>
      <c r="L25" s="69"/>
      <c r="M25" s="52"/>
      <c r="N25" s="46" t="s">
        <v>26</v>
      </c>
      <c r="O25" s="62" t="s">
        <v>27</v>
      </c>
      <c r="P25" s="37">
        <v>100</v>
      </c>
      <c r="Q25" s="44" t="s">
        <v>119</v>
      </c>
      <c r="R25" s="50"/>
    </row>
    <row r="26" spans="1:18" s="15" customFormat="1" ht="19.5" customHeight="1">
      <c r="A26" s="29">
        <v>22</v>
      </c>
      <c r="B26" s="42" t="s">
        <v>106</v>
      </c>
      <c r="C26" s="70" t="s">
        <v>120</v>
      </c>
      <c r="D26" s="37" t="s">
        <v>121</v>
      </c>
      <c r="E26" s="46" t="s">
        <v>94</v>
      </c>
      <c r="F26" s="139" t="s">
        <v>122</v>
      </c>
      <c r="G26" s="33" t="str">
        <f t="shared" si="0"/>
        <v>4326241958042****8</v>
      </c>
      <c r="H26" s="37"/>
      <c r="I26" s="69" t="s">
        <v>25</v>
      </c>
      <c r="J26" s="52"/>
      <c r="K26" s="49"/>
      <c r="L26" s="105"/>
      <c r="M26" s="68"/>
      <c r="N26" s="46" t="s">
        <v>26</v>
      </c>
      <c r="O26" s="62" t="s">
        <v>27</v>
      </c>
      <c r="P26" s="37">
        <v>135</v>
      </c>
      <c r="Q26" s="44" t="s">
        <v>123</v>
      </c>
      <c r="R26" s="50"/>
    </row>
    <row r="27" spans="1:18" s="15" customFormat="1" ht="19.5" customHeight="1">
      <c r="A27" s="29">
        <v>23</v>
      </c>
      <c r="B27" s="44" t="s">
        <v>106</v>
      </c>
      <c r="C27" s="44" t="s">
        <v>124</v>
      </c>
      <c r="D27" s="50" t="s">
        <v>125</v>
      </c>
      <c r="E27" s="50">
        <v>1</v>
      </c>
      <c r="F27" s="135" t="s">
        <v>126</v>
      </c>
      <c r="G27" s="33" t="str">
        <f t="shared" si="0"/>
        <v>4326241953122****4</v>
      </c>
      <c r="H27" s="50"/>
      <c r="I27" s="67"/>
      <c r="J27" s="69" t="s">
        <v>25</v>
      </c>
      <c r="K27" s="37"/>
      <c r="L27" s="50"/>
      <c r="M27" s="50"/>
      <c r="N27" s="46" t="s">
        <v>26</v>
      </c>
      <c r="O27" s="62" t="s">
        <v>27</v>
      </c>
      <c r="P27" s="4">
        <v>100</v>
      </c>
      <c r="Q27" s="44" t="s">
        <v>127</v>
      </c>
      <c r="R27" s="50"/>
    </row>
    <row r="28" spans="1:18" s="15" customFormat="1" ht="19.5" customHeight="1">
      <c r="A28" s="29">
        <v>24</v>
      </c>
      <c r="B28" s="44" t="s">
        <v>106</v>
      </c>
      <c r="C28" s="44" t="s">
        <v>128</v>
      </c>
      <c r="D28" s="37" t="s">
        <v>129</v>
      </c>
      <c r="E28" s="50">
        <v>1</v>
      </c>
      <c r="F28" s="4" t="s">
        <v>130</v>
      </c>
      <c r="G28" s="33" t="str">
        <f t="shared" si="0"/>
        <v>4326241957110****5</v>
      </c>
      <c r="H28" s="37"/>
      <c r="I28" s="50"/>
      <c r="J28" s="69" t="s">
        <v>25</v>
      </c>
      <c r="K28" s="37"/>
      <c r="L28" s="37"/>
      <c r="M28" s="67"/>
      <c r="N28" s="46" t="s">
        <v>26</v>
      </c>
      <c r="O28" s="62" t="s">
        <v>27</v>
      </c>
      <c r="P28" s="37">
        <v>120</v>
      </c>
      <c r="Q28" s="44" t="s">
        <v>131</v>
      </c>
      <c r="R28" s="50"/>
    </row>
    <row r="29" spans="1:18" s="15" customFormat="1" ht="19.5" customHeight="1">
      <c r="A29" s="29">
        <v>25</v>
      </c>
      <c r="B29" s="44" t="s">
        <v>106</v>
      </c>
      <c r="C29" s="44" t="s">
        <v>132</v>
      </c>
      <c r="D29" s="37" t="s">
        <v>133</v>
      </c>
      <c r="E29" s="67" t="s">
        <v>113</v>
      </c>
      <c r="F29" s="133" t="s">
        <v>134</v>
      </c>
      <c r="G29" s="33" t="str">
        <f t="shared" si="0"/>
        <v>4326241974070****6</v>
      </c>
      <c r="H29" s="69" t="s">
        <v>25</v>
      </c>
      <c r="I29" s="67"/>
      <c r="J29" s="37"/>
      <c r="K29" s="37"/>
      <c r="L29" s="50"/>
      <c r="M29" s="50"/>
      <c r="N29" s="46" t="s">
        <v>26</v>
      </c>
      <c r="O29" s="62" t="s">
        <v>27</v>
      </c>
      <c r="P29" s="4">
        <v>120</v>
      </c>
      <c r="Q29" s="44" t="s">
        <v>135</v>
      </c>
      <c r="R29" s="50"/>
    </row>
    <row r="30" spans="1:18" s="15" customFormat="1" ht="19.5" customHeight="1">
      <c r="A30" s="29">
        <v>26</v>
      </c>
      <c r="B30" s="44" t="s">
        <v>106</v>
      </c>
      <c r="C30" s="44" t="s">
        <v>136</v>
      </c>
      <c r="D30" s="49" t="s">
        <v>137</v>
      </c>
      <c r="E30" s="67" t="s">
        <v>113</v>
      </c>
      <c r="F30" s="137" t="s">
        <v>138</v>
      </c>
      <c r="G30" s="33" t="str">
        <f t="shared" si="0"/>
        <v>4326241938051****9</v>
      </c>
      <c r="H30" s="50"/>
      <c r="I30" s="69" t="s">
        <v>25</v>
      </c>
      <c r="J30" s="101"/>
      <c r="K30" s="49"/>
      <c r="L30" s="69"/>
      <c r="M30" s="52"/>
      <c r="N30" s="46" t="s">
        <v>26</v>
      </c>
      <c r="O30" s="62" t="s">
        <v>27</v>
      </c>
      <c r="P30" s="37">
        <v>120</v>
      </c>
      <c r="Q30" s="44" t="s">
        <v>139</v>
      </c>
      <c r="R30" s="50"/>
    </row>
    <row r="31" spans="1:18" s="15" customFormat="1" ht="19.5" customHeight="1">
      <c r="A31" s="29">
        <v>27</v>
      </c>
      <c r="B31" s="42" t="s">
        <v>106</v>
      </c>
      <c r="C31" s="42" t="s">
        <v>132</v>
      </c>
      <c r="D31" s="72" t="s">
        <v>140</v>
      </c>
      <c r="E31" s="72">
        <v>1</v>
      </c>
      <c r="F31" s="140" t="s">
        <v>141</v>
      </c>
      <c r="G31" s="33" t="str">
        <f t="shared" si="0"/>
        <v>4326241962040****7</v>
      </c>
      <c r="H31" s="37"/>
      <c r="I31" s="72"/>
      <c r="J31" s="69" t="s">
        <v>25</v>
      </c>
      <c r="K31" s="107"/>
      <c r="L31" s="72"/>
      <c r="M31" s="72"/>
      <c r="N31" s="46" t="s">
        <v>26</v>
      </c>
      <c r="O31" s="62" t="s">
        <v>27</v>
      </c>
      <c r="P31" s="72">
        <v>120</v>
      </c>
      <c r="Q31" s="123" t="s">
        <v>142</v>
      </c>
      <c r="R31" s="50"/>
    </row>
    <row r="32" spans="1:18" s="15" customFormat="1" ht="19.5" customHeight="1">
      <c r="A32" s="29">
        <v>28</v>
      </c>
      <c r="B32" s="30" t="s">
        <v>143</v>
      </c>
      <c r="C32" s="73" t="s">
        <v>144</v>
      </c>
      <c r="D32" s="34" t="s">
        <v>145</v>
      </c>
      <c r="E32" s="34">
        <v>2</v>
      </c>
      <c r="F32" s="141" t="s">
        <v>146</v>
      </c>
      <c r="G32" s="33" t="str">
        <f t="shared" si="0"/>
        <v>4326241956112****1</v>
      </c>
      <c r="H32" s="34"/>
      <c r="I32" s="34"/>
      <c r="J32" s="69" t="s">
        <v>25</v>
      </c>
      <c r="K32" s="34"/>
      <c r="L32" s="34"/>
      <c r="M32" s="34"/>
      <c r="N32" s="34" t="s">
        <v>56</v>
      </c>
      <c r="O32" s="58" t="s">
        <v>42</v>
      </c>
      <c r="P32" s="34">
        <v>45</v>
      </c>
      <c r="Q32" s="124" t="s">
        <v>147</v>
      </c>
      <c r="R32" s="34"/>
    </row>
    <row r="33" spans="1:18" s="15" customFormat="1" ht="19.5" customHeight="1">
      <c r="A33" s="29">
        <v>29</v>
      </c>
      <c r="B33" s="74" t="s">
        <v>148</v>
      </c>
      <c r="C33" s="74" t="s">
        <v>149</v>
      </c>
      <c r="D33" s="75" t="s">
        <v>150</v>
      </c>
      <c r="E33" s="75" t="s">
        <v>73</v>
      </c>
      <c r="F33" s="76" t="s">
        <v>151</v>
      </c>
      <c r="G33" s="33" t="str">
        <f t="shared" si="0"/>
        <v>4305251976102****7</v>
      </c>
      <c r="H33" s="49" t="s">
        <v>25</v>
      </c>
      <c r="I33" s="49" t="s">
        <v>25</v>
      </c>
      <c r="J33" s="11"/>
      <c r="K33" s="49" t="s">
        <v>25</v>
      </c>
      <c r="L33" s="108"/>
      <c r="M33" s="105"/>
      <c r="N33" s="75" t="s">
        <v>26</v>
      </c>
      <c r="O33" s="100" t="s">
        <v>27</v>
      </c>
      <c r="P33" s="37">
        <v>260</v>
      </c>
      <c r="Q33" s="58" t="s">
        <v>152</v>
      </c>
      <c r="R33" s="50"/>
    </row>
    <row r="34" spans="1:18" s="15" customFormat="1" ht="19.5" customHeight="1">
      <c r="A34" s="29">
        <v>30</v>
      </c>
      <c r="B34" s="77" t="s">
        <v>153</v>
      </c>
      <c r="C34" s="78" t="s">
        <v>154</v>
      </c>
      <c r="D34" s="79" t="s">
        <v>155</v>
      </c>
      <c r="E34" s="79">
        <v>3</v>
      </c>
      <c r="F34" s="80" t="s">
        <v>156</v>
      </c>
      <c r="G34" s="33" t="str">
        <f t="shared" si="0"/>
        <v>4326241959042****7</v>
      </c>
      <c r="H34" s="79" t="s">
        <v>25</v>
      </c>
      <c r="I34" s="79" t="s">
        <v>25</v>
      </c>
      <c r="J34" s="109"/>
      <c r="K34" s="79"/>
      <c r="L34" s="79"/>
      <c r="M34" s="95"/>
      <c r="N34" s="79" t="s">
        <v>26</v>
      </c>
      <c r="O34" s="100" t="s">
        <v>27</v>
      </c>
      <c r="P34" s="72">
        <v>120</v>
      </c>
      <c r="Q34" s="62" t="s">
        <v>157</v>
      </c>
      <c r="R34" s="50"/>
    </row>
    <row r="35" spans="1:18" s="15" customFormat="1" ht="19.5" customHeight="1">
      <c r="A35" s="29">
        <v>31</v>
      </c>
      <c r="B35" s="77" t="s">
        <v>153</v>
      </c>
      <c r="C35" s="78" t="s">
        <v>158</v>
      </c>
      <c r="D35" s="79" t="s">
        <v>159</v>
      </c>
      <c r="E35" s="79">
        <v>1</v>
      </c>
      <c r="F35" s="80" t="s">
        <v>160</v>
      </c>
      <c r="G35" s="33" t="str">
        <f t="shared" si="0"/>
        <v>4305251980022****X</v>
      </c>
      <c r="H35" s="79"/>
      <c r="I35" s="79" t="s">
        <v>25</v>
      </c>
      <c r="J35" s="109"/>
      <c r="K35" s="79"/>
      <c r="L35" s="79"/>
      <c r="M35" s="95"/>
      <c r="N35" s="79" t="s">
        <v>26</v>
      </c>
      <c r="O35" s="100" t="s">
        <v>27</v>
      </c>
      <c r="P35" s="72">
        <v>120</v>
      </c>
      <c r="Q35" s="62" t="s">
        <v>161</v>
      </c>
      <c r="R35" s="50"/>
    </row>
    <row r="36" spans="1:18" s="15" customFormat="1" ht="19.5" customHeight="1">
      <c r="A36" s="29">
        <v>32</v>
      </c>
      <c r="B36" s="77" t="s">
        <v>153</v>
      </c>
      <c r="C36" s="78" t="s">
        <v>162</v>
      </c>
      <c r="D36" s="79" t="s">
        <v>163</v>
      </c>
      <c r="E36" s="79">
        <v>4</v>
      </c>
      <c r="F36" s="80" t="s">
        <v>164</v>
      </c>
      <c r="G36" s="33" t="str">
        <f t="shared" si="0"/>
        <v>4326241971100****X</v>
      </c>
      <c r="H36" s="79" t="s">
        <v>25</v>
      </c>
      <c r="I36" s="79"/>
      <c r="J36" s="109"/>
      <c r="K36" s="79"/>
      <c r="L36" s="79"/>
      <c r="M36" s="95"/>
      <c r="N36" s="79" t="s">
        <v>26</v>
      </c>
      <c r="O36" s="100" t="s">
        <v>27</v>
      </c>
      <c r="P36" s="72">
        <v>90</v>
      </c>
      <c r="Q36" s="62" t="s">
        <v>165</v>
      </c>
      <c r="R36" s="50"/>
    </row>
    <row r="37" spans="1:18" s="15" customFormat="1" ht="19.5" customHeight="1">
      <c r="A37" s="29">
        <v>33</v>
      </c>
      <c r="B37" s="31" t="s">
        <v>166</v>
      </c>
      <c r="C37" s="31" t="s">
        <v>167</v>
      </c>
      <c r="D37" s="32" t="s">
        <v>168</v>
      </c>
      <c r="E37" s="32" t="s">
        <v>23</v>
      </c>
      <c r="F37" s="13" t="s">
        <v>169</v>
      </c>
      <c r="G37" s="33" t="str">
        <f aca="true" t="shared" si="1" ref="G37:G80">REPLACE(F37,14,4,"****")</f>
        <v>4326241961110****6</v>
      </c>
      <c r="H37" s="50"/>
      <c r="I37" s="67"/>
      <c r="J37" s="69" t="s">
        <v>25</v>
      </c>
      <c r="K37" s="49"/>
      <c r="L37" s="69"/>
      <c r="M37" s="52"/>
      <c r="N37" s="32" t="s">
        <v>56</v>
      </c>
      <c r="O37" s="100" t="s">
        <v>42</v>
      </c>
      <c r="P37" s="37">
        <v>50</v>
      </c>
      <c r="Q37" s="44" t="s">
        <v>170</v>
      </c>
      <c r="R37" s="50"/>
    </row>
    <row r="38" spans="1:18" s="15" customFormat="1" ht="19.5" customHeight="1">
      <c r="A38" s="29">
        <v>34</v>
      </c>
      <c r="B38" s="81" t="s">
        <v>166</v>
      </c>
      <c r="C38" s="45" t="s">
        <v>171</v>
      </c>
      <c r="D38" s="82" t="s">
        <v>172</v>
      </c>
      <c r="E38" s="46" t="s">
        <v>23</v>
      </c>
      <c r="F38" s="83" t="s">
        <v>173</v>
      </c>
      <c r="G38" s="33" t="str">
        <f t="shared" si="1"/>
        <v>4305251988110****8</v>
      </c>
      <c r="H38" s="50"/>
      <c r="I38" s="110"/>
      <c r="J38" s="69" t="s">
        <v>25</v>
      </c>
      <c r="K38" s="49"/>
      <c r="L38" s="69"/>
      <c r="M38" s="52"/>
      <c r="N38" s="32" t="s">
        <v>56</v>
      </c>
      <c r="O38" s="100" t="s">
        <v>42</v>
      </c>
      <c r="P38" s="37">
        <v>35</v>
      </c>
      <c r="Q38" s="44" t="s">
        <v>174</v>
      </c>
      <c r="R38" s="50"/>
    </row>
    <row r="39" spans="1:18" s="15" customFormat="1" ht="19.5" customHeight="1">
      <c r="A39" s="29">
        <v>35</v>
      </c>
      <c r="B39" s="31" t="s">
        <v>166</v>
      </c>
      <c r="C39" s="62" t="s">
        <v>175</v>
      </c>
      <c r="D39" s="3" t="s">
        <v>176</v>
      </c>
      <c r="E39" s="32" t="s">
        <v>94</v>
      </c>
      <c r="F39" s="3" t="s">
        <v>177</v>
      </c>
      <c r="G39" s="33" t="str">
        <f t="shared" si="1"/>
        <v>4326241968120****0</v>
      </c>
      <c r="H39" s="69" t="s">
        <v>25</v>
      </c>
      <c r="I39" s="91"/>
      <c r="J39" s="2"/>
      <c r="K39" s="91"/>
      <c r="L39" s="34"/>
      <c r="M39" s="34"/>
      <c r="N39" s="52" t="s">
        <v>41</v>
      </c>
      <c r="O39" s="38" t="s">
        <v>42</v>
      </c>
      <c r="P39" s="37">
        <v>60</v>
      </c>
      <c r="Q39" s="115" t="s">
        <v>178</v>
      </c>
      <c r="R39" s="50"/>
    </row>
    <row r="40" spans="1:18" s="15" customFormat="1" ht="19.5" customHeight="1">
      <c r="A40" s="29">
        <v>36</v>
      </c>
      <c r="B40" s="44" t="s">
        <v>166</v>
      </c>
      <c r="C40" s="44" t="s">
        <v>179</v>
      </c>
      <c r="D40" s="50" t="s">
        <v>180</v>
      </c>
      <c r="E40" s="50">
        <v>1</v>
      </c>
      <c r="F40" s="3" t="s">
        <v>181</v>
      </c>
      <c r="G40" s="33" t="str">
        <f t="shared" si="1"/>
        <v>4326241953120****8</v>
      </c>
      <c r="H40" s="69" t="s">
        <v>25</v>
      </c>
      <c r="I40" s="111"/>
      <c r="J40" s="112"/>
      <c r="K40" s="72"/>
      <c r="L40" s="113"/>
      <c r="M40" s="63"/>
      <c r="N40" s="50" t="s">
        <v>26</v>
      </c>
      <c r="O40" s="100" t="s">
        <v>27</v>
      </c>
      <c r="P40" s="50">
        <v>110</v>
      </c>
      <c r="Q40" s="44" t="s">
        <v>182</v>
      </c>
      <c r="R40" s="50"/>
    </row>
    <row r="41" spans="1:18" s="15" customFormat="1" ht="19.5" customHeight="1">
      <c r="A41" s="29">
        <v>37</v>
      </c>
      <c r="B41" s="84" t="s">
        <v>183</v>
      </c>
      <c r="C41" s="85" t="s">
        <v>184</v>
      </c>
      <c r="D41" s="86" t="s">
        <v>185</v>
      </c>
      <c r="E41" s="86" t="s">
        <v>23</v>
      </c>
      <c r="F41" s="87" t="s">
        <v>186</v>
      </c>
      <c r="G41" s="33" t="str">
        <f t="shared" si="1"/>
        <v>4326241972121****3</v>
      </c>
      <c r="H41" s="34"/>
      <c r="I41" s="91"/>
      <c r="J41" s="6"/>
      <c r="K41" s="37"/>
      <c r="L41" s="43" t="s">
        <v>25</v>
      </c>
      <c r="M41" s="50"/>
      <c r="N41" s="89" t="s">
        <v>26</v>
      </c>
      <c r="O41" s="100" t="s">
        <v>27</v>
      </c>
      <c r="P41" s="37">
        <v>120</v>
      </c>
      <c r="Q41" s="58" t="s">
        <v>187</v>
      </c>
      <c r="R41" s="50"/>
    </row>
    <row r="42" spans="1:18" s="15" customFormat="1" ht="19.5" customHeight="1">
      <c r="A42" s="29">
        <v>38</v>
      </c>
      <c r="B42" s="30" t="s">
        <v>188</v>
      </c>
      <c r="C42" s="31" t="s">
        <v>189</v>
      </c>
      <c r="D42" s="32" t="s">
        <v>190</v>
      </c>
      <c r="E42" s="32" t="s">
        <v>113</v>
      </c>
      <c r="F42" s="13" t="s">
        <v>191</v>
      </c>
      <c r="G42" s="33" t="str">
        <f t="shared" si="1"/>
        <v>4326241972022****7</v>
      </c>
      <c r="H42" s="88"/>
      <c r="I42" s="88"/>
      <c r="J42" s="88"/>
      <c r="K42" s="88"/>
      <c r="L42" s="43" t="s">
        <v>25</v>
      </c>
      <c r="M42" s="88"/>
      <c r="N42" s="34" t="s">
        <v>41</v>
      </c>
      <c r="O42" s="58" t="s">
        <v>42</v>
      </c>
      <c r="P42" s="37">
        <v>45</v>
      </c>
      <c r="Q42" s="58" t="s">
        <v>192</v>
      </c>
      <c r="R42" s="34"/>
    </row>
    <row r="43" spans="1:18" s="15" customFormat="1" ht="19.5" customHeight="1">
      <c r="A43" s="29">
        <v>39</v>
      </c>
      <c r="B43" s="30" t="s">
        <v>188</v>
      </c>
      <c r="C43" s="31" t="s">
        <v>189</v>
      </c>
      <c r="D43" s="32" t="s">
        <v>193</v>
      </c>
      <c r="E43" s="32" t="s">
        <v>113</v>
      </c>
      <c r="F43" s="13" t="s">
        <v>194</v>
      </c>
      <c r="G43" s="33" t="str">
        <f t="shared" si="1"/>
        <v>4326241969121****X</v>
      </c>
      <c r="H43" s="88"/>
      <c r="I43" s="88"/>
      <c r="J43" s="88"/>
      <c r="K43" s="114"/>
      <c r="L43" s="43" t="s">
        <v>25</v>
      </c>
      <c r="M43" s="88"/>
      <c r="N43" s="34" t="s">
        <v>41</v>
      </c>
      <c r="O43" s="58" t="s">
        <v>42</v>
      </c>
      <c r="P43" s="37">
        <v>45</v>
      </c>
      <c r="Q43" s="58" t="s">
        <v>195</v>
      </c>
      <c r="R43" s="34"/>
    </row>
    <row r="44" spans="1:18" s="15" customFormat="1" ht="19.5" customHeight="1">
      <c r="A44" s="29">
        <v>40</v>
      </c>
      <c r="B44" s="30" t="s">
        <v>188</v>
      </c>
      <c r="C44" s="44" t="s">
        <v>196</v>
      </c>
      <c r="D44" s="50" t="s">
        <v>197</v>
      </c>
      <c r="E44" s="50">
        <v>5</v>
      </c>
      <c r="F44" s="3" t="s">
        <v>198</v>
      </c>
      <c r="G44" s="33" t="str">
        <f t="shared" si="1"/>
        <v>4326241975030****9</v>
      </c>
      <c r="H44" s="43" t="s">
        <v>25</v>
      </c>
      <c r="I44" s="91"/>
      <c r="J44" s="2"/>
      <c r="K44" s="43" t="s">
        <v>25</v>
      </c>
      <c r="L44" s="34"/>
      <c r="M44" s="34"/>
      <c r="N44" s="34" t="s">
        <v>41</v>
      </c>
      <c r="O44" s="58" t="s">
        <v>42</v>
      </c>
      <c r="P44" s="50">
        <v>90</v>
      </c>
      <c r="Q44" s="44" t="s">
        <v>199</v>
      </c>
      <c r="R44" s="34"/>
    </row>
    <row r="45" spans="1:18" s="15" customFormat="1" ht="19.5" customHeight="1">
      <c r="A45" s="29">
        <v>41</v>
      </c>
      <c r="B45" s="30" t="s">
        <v>188</v>
      </c>
      <c r="C45" s="44" t="s">
        <v>196</v>
      </c>
      <c r="D45" s="50" t="s">
        <v>200</v>
      </c>
      <c r="E45" s="50">
        <v>4</v>
      </c>
      <c r="F45" s="3" t="s">
        <v>201</v>
      </c>
      <c r="G45" s="33" t="str">
        <f t="shared" si="1"/>
        <v>4305251978012****X</v>
      </c>
      <c r="H45" s="43" t="s">
        <v>25</v>
      </c>
      <c r="I45" s="91"/>
      <c r="J45" s="2"/>
      <c r="K45" s="43" t="s">
        <v>25</v>
      </c>
      <c r="L45" s="34"/>
      <c r="M45" s="34"/>
      <c r="N45" s="34" t="s">
        <v>41</v>
      </c>
      <c r="O45" s="58" t="s">
        <v>42</v>
      </c>
      <c r="P45" s="50">
        <v>72</v>
      </c>
      <c r="Q45" s="44" t="s">
        <v>199</v>
      </c>
      <c r="R45" s="34"/>
    </row>
    <row r="46" spans="1:18" s="15" customFormat="1" ht="19.5" customHeight="1">
      <c r="A46" s="29">
        <v>42</v>
      </c>
      <c r="B46" s="30" t="s">
        <v>188</v>
      </c>
      <c r="C46" s="58" t="s">
        <v>202</v>
      </c>
      <c r="D46" s="59" t="s">
        <v>203</v>
      </c>
      <c r="E46" s="59" t="s">
        <v>204</v>
      </c>
      <c r="F46" s="142" t="s">
        <v>205</v>
      </c>
      <c r="G46" s="33" t="str">
        <f t="shared" si="1"/>
        <v>4326241965050****4</v>
      </c>
      <c r="H46" s="89"/>
      <c r="I46" s="106"/>
      <c r="J46" s="11"/>
      <c r="K46" s="37"/>
      <c r="L46" s="43" t="s">
        <v>25</v>
      </c>
      <c r="M46" s="50"/>
      <c r="N46" s="46" t="s">
        <v>26</v>
      </c>
      <c r="O46" s="100" t="s">
        <v>27</v>
      </c>
      <c r="P46" s="37">
        <v>72</v>
      </c>
      <c r="Q46" s="122" t="s">
        <v>206</v>
      </c>
      <c r="R46" s="50"/>
    </row>
    <row r="47" spans="1:18" s="15" customFormat="1" ht="19.5" customHeight="1">
      <c r="A47" s="29">
        <v>43</v>
      </c>
      <c r="B47" s="57" t="s">
        <v>207</v>
      </c>
      <c r="C47" s="58" t="s">
        <v>208</v>
      </c>
      <c r="D47" s="59" t="s">
        <v>209</v>
      </c>
      <c r="E47" s="59" t="s">
        <v>23</v>
      </c>
      <c r="F47" s="8" t="s">
        <v>210</v>
      </c>
      <c r="G47" s="33" t="str">
        <f t="shared" si="1"/>
        <v>4326241964021****X</v>
      </c>
      <c r="H47" s="67" t="s">
        <v>25</v>
      </c>
      <c r="I47" s="67"/>
      <c r="J47" s="34"/>
      <c r="K47" s="91"/>
      <c r="L47" s="50"/>
      <c r="M47" s="50"/>
      <c r="N47" s="67" t="s">
        <v>41</v>
      </c>
      <c r="O47" s="115" t="s">
        <v>42</v>
      </c>
      <c r="P47" s="37">
        <v>35</v>
      </c>
      <c r="Q47" s="58" t="s">
        <v>211</v>
      </c>
      <c r="R47" s="50"/>
    </row>
    <row r="48" spans="1:18" s="15" customFormat="1" ht="19.5" customHeight="1">
      <c r="A48" s="29">
        <v>44</v>
      </c>
      <c r="B48" s="57" t="s">
        <v>207</v>
      </c>
      <c r="C48" s="58" t="s">
        <v>212</v>
      </c>
      <c r="D48" s="59" t="s">
        <v>213</v>
      </c>
      <c r="E48" s="59" t="s">
        <v>113</v>
      </c>
      <c r="F48" s="10" t="s">
        <v>214</v>
      </c>
      <c r="G48" s="33" t="str">
        <f t="shared" si="1"/>
        <v>4326241966091****6</v>
      </c>
      <c r="H48" s="34" t="s">
        <v>25</v>
      </c>
      <c r="I48" s="34"/>
      <c r="J48" s="2"/>
      <c r="K48" s="92"/>
      <c r="L48" s="34"/>
      <c r="M48" s="34"/>
      <c r="N48" s="46" t="s">
        <v>26</v>
      </c>
      <c r="O48" s="100" t="s">
        <v>27</v>
      </c>
      <c r="P48" s="92">
        <v>120</v>
      </c>
      <c r="Q48" s="125" t="s">
        <v>215</v>
      </c>
      <c r="R48" s="34"/>
    </row>
    <row r="49" spans="1:18" s="15" customFormat="1" ht="19.5" customHeight="1">
      <c r="A49" s="29">
        <v>45</v>
      </c>
      <c r="B49" s="57" t="s">
        <v>207</v>
      </c>
      <c r="C49" s="58" t="s">
        <v>216</v>
      </c>
      <c r="D49" s="59" t="s">
        <v>217</v>
      </c>
      <c r="E49" s="59" t="s">
        <v>204</v>
      </c>
      <c r="F49" s="8" t="s">
        <v>218</v>
      </c>
      <c r="G49" s="33" t="str">
        <f t="shared" si="1"/>
        <v>4326241974110****7</v>
      </c>
      <c r="H49" s="50"/>
      <c r="I49" s="91"/>
      <c r="J49" s="91"/>
      <c r="K49" s="92"/>
      <c r="L49" s="34" t="s">
        <v>25</v>
      </c>
      <c r="M49" s="34"/>
      <c r="N49" s="46" t="s">
        <v>26</v>
      </c>
      <c r="O49" s="100" t="s">
        <v>27</v>
      </c>
      <c r="P49" s="92">
        <v>210</v>
      </c>
      <c r="Q49" s="58" t="s">
        <v>219</v>
      </c>
      <c r="R49" s="34"/>
    </row>
    <row r="50" spans="1:18" s="15" customFormat="1" ht="19.5" customHeight="1">
      <c r="A50" s="29">
        <v>46</v>
      </c>
      <c r="B50" s="57" t="s">
        <v>207</v>
      </c>
      <c r="C50" s="58" t="s">
        <v>220</v>
      </c>
      <c r="D50" s="59" t="s">
        <v>221</v>
      </c>
      <c r="E50" s="59" t="s">
        <v>204</v>
      </c>
      <c r="F50" s="10" t="s">
        <v>222</v>
      </c>
      <c r="G50" s="33" t="str">
        <f t="shared" si="1"/>
        <v>4305251988051****7</v>
      </c>
      <c r="H50" s="34" t="s">
        <v>25</v>
      </c>
      <c r="I50" s="34"/>
      <c r="J50" s="2"/>
      <c r="K50" s="92"/>
      <c r="L50" s="34"/>
      <c r="M50" s="34"/>
      <c r="N50" s="46" t="s">
        <v>26</v>
      </c>
      <c r="O50" s="100" t="s">
        <v>27</v>
      </c>
      <c r="P50" s="92">
        <v>120</v>
      </c>
      <c r="Q50" s="58" t="s">
        <v>223</v>
      </c>
      <c r="R50" s="34"/>
    </row>
    <row r="51" spans="1:18" s="15" customFormat="1" ht="19.5" customHeight="1">
      <c r="A51" s="29">
        <v>47</v>
      </c>
      <c r="B51" s="57" t="s">
        <v>207</v>
      </c>
      <c r="C51" s="58" t="s">
        <v>224</v>
      </c>
      <c r="D51" s="59" t="s">
        <v>225</v>
      </c>
      <c r="E51" s="59" t="s">
        <v>113</v>
      </c>
      <c r="F51" s="10" t="s">
        <v>226</v>
      </c>
      <c r="G51" s="33" t="str">
        <f t="shared" si="1"/>
        <v>4326241971050****6</v>
      </c>
      <c r="H51" s="34" t="s">
        <v>25</v>
      </c>
      <c r="I51" s="34"/>
      <c r="J51" s="2"/>
      <c r="K51" s="92"/>
      <c r="L51" s="34"/>
      <c r="M51" s="34"/>
      <c r="N51" s="46" t="s">
        <v>26</v>
      </c>
      <c r="O51" s="100" t="s">
        <v>27</v>
      </c>
      <c r="P51" s="92">
        <v>120</v>
      </c>
      <c r="Q51" s="58" t="s">
        <v>227</v>
      </c>
      <c r="R51" s="34"/>
    </row>
    <row r="52" spans="1:18" s="15" customFormat="1" ht="19.5" customHeight="1">
      <c r="A52" s="29">
        <v>48</v>
      </c>
      <c r="B52" s="84" t="s">
        <v>207</v>
      </c>
      <c r="C52" s="85" t="s">
        <v>228</v>
      </c>
      <c r="D52" s="90" t="s">
        <v>229</v>
      </c>
      <c r="E52" s="86" t="s">
        <v>113</v>
      </c>
      <c r="F52" s="10" t="s">
        <v>230</v>
      </c>
      <c r="G52" s="33" t="str">
        <f t="shared" si="1"/>
        <v>4326241956061****3</v>
      </c>
      <c r="H52" s="91"/>
      <c r="I52" s="91"/>
      <c r="J52" s="91"/>
      <c r="K52" s="37"/>
      <c r="L52" s="91" t="s">
        <v>25</v>
      </c>
      <c r="M52" s="50"/>
      <c r="N52" s="89" t="s">
        <v>56</v>
      </c>
      <c r="O52" s="115" t="s">
        <v>42</v>
      </c>
      <c r="P52" s="37">
        <v>45</v>
      </c>
      <c r="Q52" s="58" t="s">
        <v>231</v>
      </c>
      <c r="R52" s="34"/>
    </row>
    <row r="53" spans="1:18" s="15" customFormat="1" ht="19.5" customHeight="1">
      <c r="A53" s="29">
        <v>49</v>
      </c>
      <c r="B53" s="57" t="s">
        <v>232</v>
      </c>
      <c r="C53" s="58" t="s">
        <v>233</v>
      </c>
      <c r="D53" s="59" t="s">
        <v>234</v>
      </c>
      <c r="E53" s="59" t="s">
        <v>23</v>
      </c>
      <c r="F53" s="8" t="s">
        <v>235</v>
      </c>
      <c r="G53" s="33" t="str">
        <f t="shared" si="1"/>
        <v>4326241959091****4</v>
      </c>
      <c r="H53" s="89"/>
      <c r="I53" s="106" t="s">
        <v>25</v>
      </c>
      <c r="J53" s="11"/>
      <c r="K53" s="37"/>
      <c r="L53" s="89"/>
      <c r="M53" s="50"/>
      <c r="N53" s="46" t="s">
        <v>26</v>
      </c>
      <c r="O53" s="100" t="s">
        <v>27</v>
      </c>
      <c r="P53" s="37">
        <v>35</v>
      </c>
      <c r="Q53" s="126" t="s">
        <v>236</v>
      </c>
      <c r="R53" s="50"/>
    </row>
    <row r="54" spans="1:18" s="15" customFormat="1" ht="19.5" customHeight="1">
      <c r="A54" s="29">
        <v>50</v>
      </c>
      <c r="B54" s="57" t="s">
        <v>237</v>
      </c>
      <c r="C54" s="58" t="s">
        <v>238</v>
      </c>
      <c r="D54" s="34" t="s">
        <v>239</v>
      </c>
      <c r="E54" s="92">
        <v>2</v>
      </c>
      <c r="F54" s="8" t="s">
        <v>240</v>
      </c>
      <c r="G54" s="33" t="str">
        <f t="shared" si="1"/>
        <v>4326241959012****8</v>
      </c>
      <c r="H54" s="91" t="s">
        <v>25</v>
      </c>
      <c r="I54" s="34"/>
      <c r="J54" s="34"/>
      <c r="K54" s="37"/>
      <c r="L54" s="50"/>
      <c r="M54" s="50"/>
      <c r="N54" s="46" t="s">
        <v>56</v>
      </c>
      <c r="O54" s="115" t="s">
        <v>42</v>
      </c>
      <c r="P54" s="37">
        <v>75</v>
      </c>
      <c r="Q54" s="44" t="s">
        <v>241</v>
      </c>
      <c r="R54" s="50"/>
    </row>
    <row r="55" spans="1:18" s="15" customFormat="1" ht="19.5" customHeight="1">
      <c r="A55" s="29">
        <v>51</v>
      </c>
      <c r="B55" s="57" t="s">
        <v>237</v>
      </c>
      <c r="C55" s="58" t="s">
        <v>242</v>
      </c>
      <c r="D55" s="59" t="s">
        <v>243</v>
      </c>
      <c r="E55" s="59" t="s">
        <v>94</v>
      </c>
      <c r="F55" s="8" t="s">
        <v>244</v>
      </c>
      <c r="G55" s="33" t="str">
        <f t="shared" si="1"/>
        <v>4326241969041****7</v>
      </c>
      <c r="H55" s="91" t="s">
        <v>25</v>
      </c>
      <c r="I55" s="116"/>
      <c r="J55" s="89"/>
      <c r="K55" s="34"/>
      <c r="L55" s="91" t="s">
        <v>25</v>
      </c>
      <c r="M55" s="67"/>
      <c r="N55" s="46" t="s">
        <v>26</v>
      </c>
      <c r="O55" s="100" t="s">
        <v>27</v>
      </c>
      <c r="P55" s="37">
        <v>120</v>
      </c>
      <c r="Q55" s="58" t="s">
        <v>245</v>
      </c>
      <c r="R55" s="50"/>
    </row>
    <row r="56" spans="1:18" s="15" customFormat="1" ht="19.5" customHeight="1">
      <c r="A56" s="29">
        <v>52</v>
      </c>
      <c r="B56" s="57" t="s">
        <v>237</v>
      </c>
      <c r="C56" s="58" t="s">
        <v>246</v>
      </c>
      <c r="D56" s="59" t="s">
        <v>247</v>
      </c>
      <c r="E56" s="59" t="s">
        <v>94</v>
      </c>
      <c r="F56" s="8" t="s">
        <v>248</v>
      </c>
      <c r="G56" s="33" t="str">
        <f t="shared" si="1"/>
        <v>4326241975081****8</v>
      </c>
      <c r="H56" s="34"/>
      <c r="I56" s="106" t="s">
        <v>25</v>
      </c>
      <c r="J56" s="34"/>
      <c r="K56" s="91"/>
      <c r="L56" s="50"/>
      <c r="M56" s="50"/>
      <c r="N56" s="46" t="s">
        <v>26</v>
      </c>
      <c r="O56" s="100" t="s">
        <v>27</v>
      </c>
      <c r="P56" s="37">
        <v>120</v>
      </c>
      <c r="Q56" s="58" t="s">
        <v>249</v>
      </c>
      <c r="R56" s="50"/>
    </row>
    <row r="57" spans="1:18" s="15" customFormat="1" ht="19.5" customHeight="1">
      <c r="A57" s="29">
        <v>53</v>
      </c>
      <c r="B57" s="30" t="s">
        <v>250</v>
      </c>
      <c r="C57" s="73" t="s">
        <v>251</v>
      </c>
      <c r="D57" s="34" t="s">
        <v>252</v>
      </c>
      <c r="E57" s="34" t="s">
        <v>23</v>
      </c>
      <c r="F57" s="12" t="s">
        <v>253</v>
      </c>
      <c r="G57" s="33" t="str">
        <f t="shared" si="1"/>
        <v>4326241971090****8</v>
      </c>
      <c r="H57" s="34"/>
      <c r="I57" s="34" t="s">
        <v>25</v>
      </c>
      <c r="J57" s="34"/>
      <c r="K57" s="34"/>
      <c r="L57" s="34"/>
      <c r="M57" s="34"/>
      <c r="N57" s="34" t="s">
        <v>26</v>
      </c>
      <c r="O57" s="100" t="s">
        <v>27</v>
      </c>
      <c r="P57" s="34">
        <v>150</v>
      </c>
      <c r="Q57" s="124" t="s">
        <v>254</v>
      </c>
      <c r="R57" s="50"/>
    </row>
    <row r="58" spans="1:18" s="15" customFormat="1" ht="19.5" customHeight="1">
      <c r="A58" s="29">
        <v>54</v>
      </c>
      <c r="B58" s="30" t="s">
        <v>250</v>
      </c>
      <c r="C58" s="93" t="s">
        <v>255</v>
      </c>
      <c r="D58" s="94" t="s">
        <v>256</v>
      </c>
      <c r="E58" s="94">
        <v>1</v>
      </c>
      <c r="F58" s="12" t="s">
        <v>257</v>
      </c>
      <c r="G58" s="33" t="str">
        <f t="shared" si="1"/>
        <v>4326241968061****6</v>
      </c>
      <c r="H58" s="95"/>
      <c r="I58" s="117" t="s">
        <v>25</v>
      </c>
      <c r="J58" s="12"/>
      <c r="K58" s="118"/>
      <c r="L58" s="95"/>
      <c r="M58" s="95"/>
      <c r="N58" s="94" t="s">
        <v>26</v>
      </c>
      <c r="O58" s="100" t="s">
        <v>27</v>
      </c>
      <c r="P58" s="118" t="s">
        <v>258</v>
      </c>
      <c r="Q58" s="93" t="s">
        <v>259</v>
      </c>
      <c r="R58" s="50"/>
    </row>
    <row r="59" spans="1:18" s="15" customFormat="1" ht="19.5" customHeight="1">
      <c r="A59" s="29">
        <v>55</v>
      </c>
      <c r="B59" s="84" t="s">
        <v>250</v>
      </c>
      <c r="C59" s="93" t="s">
        <v>260</v>
      </c>
      <c r="D59" s="94" t="s">
        <v>261</v>
      </c>
      <c r="E59" s="94">
        <v>1</v>
      </c>
      <c r="F59" s="12" t="s">
        <v>262</v>
      </c>
      <c r="G59" s="33" t="str">
        <f t="shared" si="1"/>
        <v>4326241948030****0</v>
      </c>
      <c r="H59" s="95"/>
      <c r="I59" s="117" t="s">
        <v>25</v>
      </c>
      <c r="J59" s="12"/>
      <c r="K59" s="118"/>
      <c r="L59" s="95"/>
      <c r="M59" s="95"/>
      <c r="N59" s="94" t="s">
        <v>26</v>
      </c>
      <c r="O59" s="100" t="s">
        <v>27</v>
      </c>
      <c r="P59" s="118">
        <v>150</v>
      </c>
      <c r="Q59" s="93" t="s">
        <v>263</v>
      </c>
      <c r="R59" s="50"/>
    </row>
    <row r="60" spans="1:18" s="15" customFormat="1" ht="19.5" customHeight="1">
      <c r="A60" s="29">
        <v>56</v>
      </c>
      <c r="B60" s="57" t="s">
        <v>250</v>
      </c>
      <c r="C60" s="58" t="s">
        <v>264</v>
      </c>
      <c r="D60" s="59" t="s">
        <v>265</v>
      </c>
      <c r="E60" s="59">
        <v>1</v>
      </c>
      <c r="F60" s="2" t="s">
        <v>266</v>
      </c>
      <c r="G60" s="33" t="str">
        <f t="shared" si="1"/>
        <v>4326241938030****9</v>
      </c>
      <c r="H60" s="34"/>
      <c r="I60" s="91"/>
      <c r="J60" s="2" t="s">
        <v>25</v>
      </c>
      <c r="K60" s="92"/>
      <c r="L60" s="34"/>
      <c r="M60" s="34"/>
      <c r="N60" s="59" t="s">
        <v>26</v>
      </c>
      <c r="O60" s="100" t="s">
        <v>27</v>
      </c>
      <c r="P60" s="92" t="s">
        <v>267</v>
      </c>
      <c r="Q60" s="58" t="s">
        <v>268</v>
      </c>
      <c r="R60" s="50"/>
    </row>
    <row r="61" spans="1:18" s="15" customFormat="1" ht="19.5" customHeight="1">
      <c r="A61" s="29">
        <v>57</v>
      </c>
      <c r="B61" s="96" t="s">
        <v>250</v>
      </c>
      <c r="C61" s="73" t="s">
        <v>269</v>
      </c>
      <c r="D61" s="34" t="s">
        <v>270</v>
      </c>
      <c r="E61" s="34">
        <v>2</v>
      </c>
      <c r="F61" s="12" t="s">
        <v>271</v>
      </c>
      <c r="G61" s="33" t="str">
        <f t="shared" si="1"/>
        <v>4305251984020****0</v>
      </c>
      <c r="H61" s="34"/>
      <c r="I61" s="34"/>
      <c r="J61" s="34" t="s">
        <v>25</v>
      </c>
      <c r="K61" s="91"/>
      <c r="L61" s="34"/>
      <c r="M61" s="34"/>
      <c r="N61" s="59" t="s">
        <v>26</v>
      </c>
      <c r="O61" s="100" t="s">
        <v>27</v>
      </c>
      <c r="P61" s="34">
        <v>130</v>
      </c>
      <c r="Q61" s="124" t="s">
        <v>272</v>
      </c>
      <c r="R61" s="50"/>
    </row>
    <row r="62" spans="1:18" s="15" customFormat="1" ht="19.5" customHeight="1">
      <c r="A62" s="29">
        <v>58</v>
      </c>
      <c r="B62" s="96" t="s">
        <v>250</v>
      </c>
      <c r="C62" s="93" t="s">
        <v>273</v>
      </c>
      <c r="D62" s="94" t="s">
        <v>274</v>
      </c>
      <c r="E62" s="94" t="s">
        <v>73</v>
      </c>
      <c r="F62" s="12" t="s">
        <v>275</v>
      </c>
      <c r="G62" s="33" t="str">
        <f t="shared" si="1"/>
        <v>4305251974110****8</v>
      </c>
      <c r="H62" s="95"/>
      <c r="I62" s="117" t="s">
        <v>25</v>
      </c>
      <c r="J62" s="12"/>
      <c r="K62" s="118"/>
      <c r="L62" s="95"/>
      <c r="M62" s="95"/>
      <c r="N62" s="94" t="s">
        <v>26</v>
      </c>
      <c r="O62" s="100" t="s">
        <v>27</v>
      </c>
      <c r="P62" s="118" t="s">
        <v>258</v>
      </c>
      <c r="Q62" s="93" t="s">
        <v>276</v>
      </c>
      <c r="R62" s="50"/>
    </row>
    <row r="63" spans="1:18" s="15" customFormat="1" ht="19.5" customHeight="1">
      <c r="A63" s="29">
        <v>59</v>
      </c>
      <c r="B63" s="96" t="s">
        <v>250</v>
      </c>
      <c r="C63" s="93" t="s">
        <v>277</v>
      </c>
      <c r="D63" s="94" t="s">
        <v>278</v>
      </c>
      <c r="E63" s="94" t="s">
        <v>204</v>
      </c>
      <c r="F63" s="12" t="s">
        <v>279</v>
      </c>
      <c r="G63" s="33" t="str">
        <f t="shared" si="1"/>
        <v>4305251982011****5</v>
      </c>
      <c r="H63" s="95"/>
      <c r="I63" s="117" t="s">
        <v>25</v>
      </c>
      <c r="J63" s="12"/>
      <c r="K63" s="118"/>
      <c r="L63" s="95"/>
      <c r="M63" s="95"/>
      <c r="N63" s="94" t="s">
        <v>26</v>
      </c>
      <c r="O63" s="100" t="s">
        <v>27</v>
      </c>
      <c r="P63" s="118" t="s">
        <v>280</v>
      </c>
      <c r="Q63" s="93" t="s">
        <v>281</v>
      </c>
      <c r="R63" s="50"/>
    </row>
    <row r="64" spans="1:18" s="15" customFormat="1" ht="19.5" customHeight="1">
      <c r="A64" s="29">
        <v>60</v>
      </c>
      <c r="B64" s="96" t="s">
        <v>250</v>
      </c>
      <c r="C64" s="93" t="s">
        <v>282</v>
      </c>
      <c r="D64" s="94" t="s">
        <v>283</v>
      </c>
      <c r="E64" s="94" t="s">
        <v>204</v>
      </c>
      <c r="F64" s="12" t="s">
        <v>284</v>
      </c>
      <c r="G64" s="33" t="str">
        <f t="shared" si="1"/>
        <v>4326241947102****3</v>
      </c>
      <c r="H64" s="95"/>
      <c r="I64" s="117" t="s">
        <v>25</v>
      </c>
      <c r="J64" s="12"/>
      <c r="K64" s="118"/>
      <c r="L64" s="95"/>
      <c r="M64" s="95"/>
      <c r="N64" s="94" t="s">
        <v>26</v>
      </c>
      <c r="O64" s="100" t="s">
        <v>27</v>
      </c>
      <c r="P64" s="118" t="s">
        <v>258</v>
      </c>
      <c r="Q64" s="93" t="s">
        <v>285</v>
      </c>
      <c r="R64" s="50"/>
    </row>
    <row r="65" spans="1:18" s="15" customFormat="1" ht="19.5" customHeight="1">
      <c r="A65" s="29">
        <v>61</v>
      </c>
      <c r="B65" s="96" t="s">
        <v>250</v>
      </c>
      <c r="C65" s="85" t="s">
        <v>286</v>
      </c>
      <c r="D65" s="86" t="s">
        <v>287</v>
      </c>
      <c r="E65" s="86" t="s">
        <v>113</v>
      </c>
      <c r="F65" s="143" t="s">
        <v>288</v>
      </c>
      <c r="G65" s="33" t="str">
        <f t="shared" si="1"/>
        <v>4326241952120****7</v>
      </c>
      <c r="H65" s="34"/>
      <c r="I65" s="91" t="s">
        <v>25</v>
      </c>
      <c r="J65" s="2"/>
      <c r="K65" s="91"/>
      <c r="L65" s="34"/>
      <c r="M65" s="34"/>
      <c r="N65" s="34" t="s">
        <v>26</v>
      </c>
      <c r="O65" s="100" t="s">
        <v>27</v>
      </c>
      <c r="P65" s="92">
        <v>130</v>
      </c>
      <c r="Q65" s="58" t="s">
        <v>289</v>
      </c>
      <c r="R65" s="50"/>
    </row>
    <row r="66" spans="1:18" s="15" customFormat="1" ht="19.5" customHeight="1">
      <c r="A66" s="29">
        <v>62</v>
      </c>
      <c r="B66" s="31" t="s">
        <v>290</v>
      </c>
      <c r="C66" s="31" t="s">
        <v>291</v>
      </c>
      <c r="D66" s="32" t="s">
        <v>292</v>
      </c>
      <c r="E66" s="32" t="s">
        <v>23</v>
      </c>
      <c r="F66" s="13" t="s">
        <v>293</v>
      </c>
      <c r="G66" s="33" t="str">
        <f t="shared" si="1"/>
        <v>4326241958011****5</v>
      </c>
      <c r="H66" s="88"/>
      <c r="I66" s="88"/>
      <c r="J66" s="32" t="s">
        <v>25</v>
      </c>
      <c r="K66" s="88"/>
      <c r="L66" s="88"/>
      <c r="M66" s="88"/>
      <c r="N66" s="34" t="s">
        <v>26</v>
      </c>
      <c r="O66" s="100" t="s">
        <v>27</v>
      </c>
      <c r="P66" s="37">
        <v>135</v>
      </c>
      <c r="Q66" s="58" t="s">
        <v>294</v>
      </c>
      <c r="R66" s="50"/>
    </row>
    <row r="67" spans="1:18" s="15" customFormat="1" ht="19.5" customHeight="1">
      <c r="A67" s="29">
        <v>63</v>
      </c>
      <c r="B67" s="31" t="s">
        <v>290</v>
      </c>
      <c r="C67" s="31" t="s">
        <v>295</v>
      </c>
      <c r="D67" s="32" t="s">
        <v>296</v>
      </c>
      <c r="E67" s="32" t="s">
        <v>204</v>
      </c>
      <c r="F67" s="13" t="s">
        <v>297</v>
      </c>
      <c r="G67" s="33" t="str">
        <f t="shared" si="1"/>
        <v>4326241952041****8</v>
      </c>
      <c r="H67" s="88"/>
      <c r="I67" s="32" t="s">
        <v>25</v>
      </c>
      <c r="J67" s="88"/>
      <c r="K67" s="114"/>
      <c r="L67" s="88"/>
      <c r="M67" s="88"/>
      <c r="N67" s="34" t="s">
        <v>26</v>
      </c>
      <c r="O67" s="100" t="s">
        <v>27</v>
      </c>
      <c r="P67" s="32">
        <v>207</v>
      </c>
      <c r="Q67" s="31" t="s">
        <v>298</v>
      </c>
      <c r="R67" s="50"/>
    </row>
    <row r="68" spans="1:18" s="15" customFormat="1" ht="19.5" customHeight="1">
      <c r="A68" s="29">
        <v>64</v>
      </c>
      <c r="B68" s="31" t="s">
        <v>290</v>
      </c>
      <c r="C68" s="85" t="s">
        <v>299</v>
      </c>
      <c r="D68" s="86" t="s">
        <v>300</v>
      </c>
      <c r="E68" s="86" t="s">
        <v>94</v>
      </c>
      <c r="F68" s="87" t="s">
        <v>301</v>
      </c>
      <c r="G68" s="33" t="str">
        <f t="shared" si="1"/>
        <v>4326241953122****6</v>
      </c>
      <c r="H68" s="34"/>
      <c r="I68" s="32" t="s">
        <v>25</v>
      </c>
      <c r="J68" s="2"/>
      <c r="K68" s="91"/>
      <c r="L68" s="34"/>
      <c r="M68" s="34"/>
      <c r="N68" s="34" t="s">
        <v>26</v>
      </c>
      <c r="O68" s="100" t="s">
        <v>27</v>
      </c>
      <c r="P68" s="92">
        <v>160</v>
      </c>
      <c r="Q68" s="58" t="s">
        <v>302</v>
      </c>
      <c r="R68" s="50"/>
    </row>
    <row r="69" spans="1:18" s="15" customFormat="1" ht="19.5" customHeight="1">
      <c r="A69" s="29">
        <v>65</v>
      </c>
      <c r="B69" s="31" t="s">
        <v>290</v>
      </c>
      <c r="C69" s="31" t="s">
        <v>303</v>
      </c>
      <c r="D69" s="32" t="s">
        <v>304</v>
      </c>
      <c r="E69" s="32" t="s">
        <v>23</v>
      </c>
      <c r="F69" s="2" t="s">
        <v>305</v>
      </c>
      <c r="G69" s="33" t="str">
        <f t="shared" si="1"/>
        <v>4326241973072****8</v>
      </c>
      <c r="H69" s="89"/>
      <c r="I69" s="32" t="s">
        <v>25</v>
      </c>
      <c r="J69" s="11"/>
      <c r="K69" s="37"/>
      <c r="L69" s="89"/>
      <c r="M69" s="50"/>
      <c r="N69" s="34" t="s">
        <v>26</v>
      </c>
      <c r="O69" s="100" t="s">
        <v>27</v>
      </c>
      <c r="P69" s="37">
        <v>120</v>
      </c>
      <c r="Q69" s="58" t="s">
        <v>306</v>
      </c>
      <c r="R69" s="50"/>
    </row>
    <row r="70" spans="1:18" s="15" customFormat="1" ht="19.5" customHeight="1">
      <c r="A70" s="29">
        <v>66</v>
      </c>
      <c r="B70" s="31" t="s">
        <v>290</v>
      </c>
      <c r="C70" s="127" t="s">
        <v>307</v>
      </c>
      <c r="D70" s="95" t="s">
        <v>308</v>
      </c>
      <c r="E70" s="95">
        <v>1</v>
      </c>
      <c r="F70" s="128" t="s">
        <v>309</v>
      </c>
      <c r="G70" s="33" t="str">
        <f t="shared" si="1"/>
        <v>4326241951122****X</v>
      </c>
      <c r="H70" s="63"/>
      <c r="I70" s="63"/>
      <c r="J70" s="32" t="s">
        <v>25</v>
      </c>
      <c r="K70" s="63"/>
      <c r="L70" s="63"/>
      <c r="M70" s="63"/>
      <c r="N70" s="63" t="s">
        <v>41</v>
      </c>
      <c r="O70" s="62" t="s">
        <v>42</v>
      </c>
      <c r="P70" s="63"/>
      <c r="Q70" s="62" t="s">
        <v>310</v>
      </c>
      <c r="R70" s="50"/>
    </row>
    <row r="71" spans="1:18" s="15" customFormat="1" ht="19.5" customHeight="1">
      <c r="A71" s="29">
        <v>67</v>
      </c>
      <c r="B71" s="31" t="s">
        <v>290</v>
      </c>
      <c r="C71" s="123" t="s">
        <v>311</v>
      </c>
      <c r="D71" s="72" t="s">
        <v>312</v>
      </c>
      <c r="E71" s="95">
        <v>1</v>
      </c>
      <c r="F71" s="133" t="s">
        <v>313</v>
      </c>
      <c r="G71" s="33" t="str">
        <f t="shared" si="1"/>
        <v>4326241953032****7</v>
      </c>
      <c r="H71" s="63"/>
      <c r="I71" s="32" t="s">
        <v>25</v>
      </c>
      <c r="J71" s="63"/>
      <c r="K71" s="63"/>
      <c r="L71" s="63"/>
      <c r="M71" s="63"/>
      <c r="N71" s="34" t="s">
        <v>26</v>
      </c>
      <c r="O71" s="100" t="s">
        <v>27</v>
      </c>
      <c r="P71" s="63">
        <v>135</v>
      </c>
      <c r="Q71" s="62" t="s">
        <v>314</v>
      </c>
      <c r="R71" s="50"/>
    </row>
    <row r="72" spans="1:18" s="15" customFormat="1" ht="19.5" customHeight="1">
      <c r="A72" s="29">
        <v>68</v>
      </c>
      <c r="B72" s="30" t="s">
        <v>315</v>
      </c>
      <c r="C72" s="73" t="s">
        <v>316</v>
      </c>
      <c r="D72" s="34" t="s">
        <v>317</v>
      </c>
      <c r="E72" s="34">
        <v>1</v>
      </c>
      <c r="F72" s="141" t="s">
        <v>318</v>
      </c>
      <c r="G72" s="33" t="str">
        <f t="shared" si="1"/>
        <v>4326241956092****6</v>
      </c>
      <c r="H72" s="34"/>
      <c r="I72" s="34"/>
      <c r="J72" s="43" t="s">
        <v>25</v>
      </c>
      <c r="K72" s="34"/>
      <c r="L72" s="34"/>
      <c r="M72" s="34"/>
      <c r="N72" s="34" t="s">
        <v>26</v>
      </c>
      <c r="O72" s="100" t="s">
        <v>27</v>
      </c>
      <c r="P72" s="34">
        <v>150</v>
      </c>
      <c r="Q72" s="124" t="s">
        <v>319</v>
      </c>
      <c r="R72" s="50"/>
    </row>
    <row r="73" spans="1:18" s="15" customFormat="1" ht="19.5" customHeight="1">
      <c r="A73" s="29">
        <v>69</v>
      </c>
      <c r="B73" s="30" t="s">
        <v>315</v>
      </c>
      <c r="C73" s="73" t="s">
        <v>320</v>
      </c>
      <c r="D73" s="34" t="s">
        <v>321</v>
      </c>
      <c r="E73" s="34">
        <v>1</v>
      </c>
      <c r="F73" s="141" t="s">
        <v>322</v>
      </c>
      <c r="G73" s="33" t="str">
        <f t="shared" si="1"/>
        <v>4326241946101****1</v>
      </c>
      <c r="H73" s="34"/>
      <c r="I73" s="43" t="s">
        <v>25</v>
      </c>
      <c r="J73" s="34"/>
      <c r="K73" s="91"/>
      <c r="L73" s="34"/>
      <c r="M73" s="34"/>
      <c r="N73" s="34" t="s">
        <v>26</v>
      </c>
      <c r="O73" s="100" t="s">
        <v>27</v>
      </c>
      <c r="P73" s="34">
        <v>200</v>
      </c>
      <c r="Q73" s="124" t="s">
        <v>323</v>
      </c>
      <c r="R73" s="50"/>
    </row>
    <row r="74" spans="1:18" s="15" customFormat="1" ht="19.5" customHeight="1">
      <c r="A74" s="29">
        <v>70</v>
      </c>
      <c r="B74" s="30" t="s">
        <v>315</v>
      </c>
      <c r="C74" s="73" t="s">
        <v>324</v>
      </c>
      <c r="D74" s="34" t="s">
        <v>325</v>
      </c>
      <c r="E74" s="34">
        <v>2</v>
      </c>
      <c r="F74" s="8" t="s">
        <v>326</v>
      </c>
      <c r="G74" s="33" t="str">
        <f t="shared" si="1"/>
        <v>4305251940122****8</v>
      </c>
      <c r="H74" s="34"/>
      <c r="I74" s="43" t="s">
        <v>25</v>
      </c>
      <c r="J74" s="34"/>
      <c r="K74" s="34"/>
      <c r="L74" s="34"/>
      <c r="M74" s="34"/>
      <c r="N74" s="34" t="s">
        <v>26</v>
      </c>
      <c r="O74" s="100" t="s">
        <v>27</v>
      </c>
      <c r="P74" s="34">
        <v>158</v>
      </c>
      <c r="Q74" s="124" t="s">
        <v>327</v>
      </c>
      <c r="R74" s="50"/>
    </row>
    <row r="75" spans="1:18" s="15" customFormat="1" ht="19.5" customHeight="1">
      <c r="A75" s="29">
        <v>71</v>
      </c>
      <c r="B75" s="30" t="s">
        <v>315</v>
      </c>
      <c r="C75" s="73" t="s">
        <v>328</v>
      </c>
      <c r="D75" s="34" t="s">
        <v>329</v>
      </c>
      <c r="E75" s="34">
        <v>1</v>
      </c>
      <c r="F75" s="141" t="s">
        <v>330</v>
      </c>
      <c r="G75" s="33" t="str">
        <f t="shared" si="1"/>
        <v>4326241947062****4</v>
      </c>
      <c r="H75" s="34"/>
      <c r="I75" s="34" t="s">
        <v>25</v>
      </c>
      <c r="J75" s="34"/>
      <c r="K75" s="34"/>
      <c r="L75" s="34"/>
      <c r="M75" s="34"/>
      <c r="N75" s="34" t="s">
        <v>26</v>
      </c>
      <c r="O75" s="100" t="s">
        <v>27</v>
      </c>
      <c r="P75" s="34">
        <v>140</v>
      </c>
      <c r="Q75" s="124" t="s">
        <v>331</v>
      </c>
      <c r="R75" s="50"/>
    </row>
    <row r="76" spans="1:18" s="15" customFormat="1" ht="19.5" customHeight="1">
      <c r="A76" s="29">
        <v>72</v>
      </c>
      <c r="B76" s="81" t="s">
        <v>332</v>
      </c>
      <c r="C76" s="45" t="s">
        <v>333</v>
      </c>
      <c r="D76" s="46" t="s">
        <v>334</v>
      </c>
      <c r="E76" s="46" t="s">
        <v>94</v>
      </c>
      <c r="F76" s="134" t="s">
        <v>335</v>
      </c>
      <c r="G76" s="33" t="str">
        <f t="shared" si="1"/>
        <v>4326241944070****0</v>
      </c>
      <c r="H76" s="34"/>
      <c r="I76" s="98" t="s">
        <v>25</v>
      </c>
      <c r="J76" s="11"/>
      <c r="K76" s="49"/>
      <c r="L76" s="43"/>
      <c r="M76" s="52"/>
      <c r="N76" s="32" t="s">
        <v>56</v>
      </c>
      <c r="O76" s="100" t="s">
        <v>42</v>
      </c>
      <c r="P76" s="37"/>
      <c r="Q76" s="121" t="s">
        <v>336</v>
      </c>
      <c r="R76" s="50"/>
    </row>
    <row r="77" spans="1:18" s="15" customFormat="1" ht="19.5" customHeight="1">
      <c r="A77" s="29">
        <v>73</v>
      </c>
      <c r="B77" s="57" t="s">
        <v>332</v>
      </c>
      <c r="C77" s="48" t="s">
        <v>337</v>
      </c>
      <c r="D77" s="40" t="s">
        <v>338</v>
      </c>
      <c r="E77" s="59" t="s">
        <v>23</v>
      </c>
      <c r="F77" s="129" t="s">
        <v>339</v>
      </c>
      <c r="G77" s="33" t="str">
        <f t="shared" si="1"/>
        <v>4326241956031****2</v>
      </c>
      <c r="H77" s="34"/>
      <c r="I77" s="98"/>
      <c r="J77" s="98" t="s">
        <v>25</v>
      </c>
      <c r="K77" s="130"/>
      <c r="L77" s="43"/>
      <c r="M77" s="40"/>
      <c r="N77" s="40" t="s">
        <v>26</v>
      </c>
      <c r="O77" s="131" t="s">
        <v>340</v>
      </c>
      <c r="P77" s="92">
        <v>120</v>
      </c>
      <c r="Q77" s="30" t="s">
        <v>341</v>
      </c>
      <c r="R77" s="50"/>
    </row>
    <row r="78" spans="1:18" s="15" customFormat="1" ht="19.5" customHeight="1">
      <c r="A78" s="29">
        <v>74</v>
      </c>
      <c r="B78" s="57" t="s">
        <v>332</v>
      </c>
      <c r="C78" s="30" t="s">
        <v>342</v>
      </c>
      <c r="D78" s="34" t="s">
        <v>343</v>
      </c>
      <c r="E78" s="34">
        <v>3</v>
      </c>
      <c r="F78" s="8" t="s">
        <v>344</v>
      </c>
      <c r="G78" s="33" t="str">
        <f t="shared" si="1"/>
        <v>4326241957090****2</v>
      </c>
      <c r="H78" s="98" t="s">
        <v>25</v>
      </c>
      <c r="I78" s="50"/>
      <c r="J78" s="34"/>
      <c r="K78" s="34"/>
      <c r="L78" s="34"/>
      <c r="M78" s="34"/>
      <c r="N78" s="40" t="s">
        <v>26</v>
      </c>
      <c r="O78" s="58" t="s">
        <v>340</v>
      </c>
      <c r="P78" s="34">
        <v>160</v>
      </c>
      <c r="Q78" s="30" t="s">
        <v>345</v>
      </c>
      <c r="R78" s="50"/>
    </row>
    <row r="79" spans="1:18" s="15" customFormat="1" ht="19.5" customHeight="1">
      <c r="A79" s="29">
        <v>75</v>
      </c>
      <c r="B79" s="57" t="s">
        <v>332</v>
      </c>
      <c r="C79" s="44" t="s">
        <v>346</v>
      </c>
      <c r="D79" s="50" t="s">
        <v>347</v>
      </c>
      <c r="E79" s="46" t="s">
        <v>94</v>
      </c>
      <c r="F79" s="3" t="s">
        <v>348</v>
      </c>
      <c r="G79" s="33" t="str">
        <f t="shared" si="1"/>
        <v>4326241947101****4</v>
      </c>
      <c r="H79" s="98" t="s">
        <v>25</v>
      </c>
      <c r="I79" s="43"/>
      <c r="J79" s="43"/>
      <c r="K79" s="49"/>
      <c r="L79" s="43"/>
      <c r="M79" s="52"/>
      <c r="N79" s="40" t="s">
        <v>26</v>
      </c>
      <c r="O79" s="58" t="s">
        <v>340</v>
      </c>
      <c r="P79" s="37">
        <v>150</v>
      </c>
      <c r="Q79" s="132" t="s">
        <v>349</v>
      </c>
      <c r="R79" s="50"/>
    </row>
    <row r="80" spans="1:18" s="15" customFormat="1" ht="19.5" customHeight="1">
      <c r="A80" s="29">
        <v>76</v>
      </c>
      <c r="B80" s="57" t="s">
        <v>332</v>
      </c>
      <c r="C80" s="44" t="s">
        <v>350</v>
      </c>
      <c r="D80" s="37" t="s">
        <v>351</v>
      </c>
      <c r="E80" s="46" t="s">
        <v>113</v>
      </c>
      <c r="F80" s="3" t="s">
        <v>352</v>
      </c>
      <c r="G80" s="33" t="str">
        <f t="shared" si="1"/>
        <v>4326241951010****9</v>
      </c>
      <c r="H80" s="49"/>
      <c r="I80" s="98" t="s">
        <v>25</v>
      </c>
      <c r="J80" s="49"/>
      <c r="K80" s="43"/>
      <c r="L80" s="43"/>
      <c r="M80" s="101"/>
      <c r="N80" s="32" t="s">
        <v>56</v>
      </c>
      <c r="O80" s="100" t="s">
        <v>42</v>
      </c>
      <c r="P80" s="37"/>
      <c r="Q80" s="132" t="s">
        <v>353</v>
      </c>
      <c r="R80" s="50"/>
    </row>
  </sheetData>
  <sheetProtection/>
  <protectedRanges>
    <protectedRange sqref="F77" name="数据_5_1_1_3_1_2"/>
  </protectedRanges>
  <autoFilter ref="A4:R80"/>
  <mergeCells count="15">
    <mergeCell ref="B1:R1"/>
    <mergeCell ref="B2:R2"/>
    <mergeCell ref="H3:M3"/>
    <mergeCell ref="A3:A4"/>
    <mergeCell ref="B3:B4"/>
    <mergeCell ref="C3:C4"/>
    <mergeCell ref="D3:D4"/>
    <mergeCell ref="E3:E4"/>
    <mergeCell ref="F3:F4"/>
    <mergeCell ref="G3:G4"/>
    <mergeCell ref="N3:N4"/>
    <mergeCell ref="O3:O4"/>
    <mergeCell ref="P3:P4"/>
    <mergeCell ref="Q3:Q4"/>
    <mergeCell ref="R3:R4"/>
  </mergeCells>
  <printOptions/>
  <pageMargins left="0.5548611111111111" right="0.5548611111111111" top="0.8027777777777778" bottom="0.8027777777777778"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R2:S77"/>
  <sheetViews>
    <sheetView zoomScaleSheetLayoutView="100" workbookViewId="0" topLeftCell="B47">
      <selection activeCell="S2" sqref="S2:S77"/>
    </sheetView>
  </sheetViews>
  <sheetFormatPr defaultColWidth="9.00390625" defaultRowHeight="13.5"/>
  <cols>
    <col min="18" max="18" width="11.125" style="1" customWidth="1"/>
    <col min="19" max="19" width="13.75390625" style="0" customWidth="1"/>
  </cols>
  <sheetData>
    <row r="2" spans="18:19" ht="24">
      <c r="R2" s="2" t="s">
        <v>354</v>
      </c>
      <c r="S2" t="str">
        <f>REPLACE(R2,3,2,"**")</f>
        <v>13**3945952</v>
      </c>
    </row>
    <row r="3" spans="18:19" ht="24">
      <c r="R3" s="2" t="s">
        <v>355</v>
      </c>
      <c r="S3" t="str">
        <f aca="true" t="shared" si="0" ref="S3:S34">REPLACE(R3,3,2,"**")</f>
        <v>17**3922785</v>
      </c>
    </row>
    <row r="4" spans="18:19" ht="14.25">
      <c r="R4" s="3" t="s">
        <v>356</v>
      </c>
      <c r="S4" t="str">
        <f t="shared" si="0"/>
        <v>15**3939503</v>
      </c>
    </row>
    <row r="5" spans="18:19" ht="14.25">
      <c r="R5" s="3">
        <v>18773932988</v>
      </c>
      <c r="S5" t="str">
        <f t="shared" si="0"/>
        <v>18**3932988</v>
      </c>
    </row>
    <row r="6" spans="18:19" ht="14.25">
      <c r="R6" s="4">
        <v>15973295639</v>
      </c>
      <c r="S6" t="str">
        <f t="shared" si="0"/>
        <v>15**3295639</v>
      </c>
    </row>
    <row r="7" spans="18:19" ht="14.25">
      <c r="R7" s="4">
        <v>17373951579</v>
      </c>
      <c r="S7" t="str">
        <f t="shared" si="0"/>
        <v>17**3951579</v>
      </c>
    </row>
    <row r="8" spans="18:19" ht="24">
      <c r="R8" s="4" t="s">
        <v>357</v>
      </c>
      <c r="S8" t="str">
        <f t="shared" si="0"/>
        <v>17**3922466</v>
      </c>
    </row>
    <row r="9" spans="18:19" ht="24">
      <c r="R9" s="4" t="s">
        <v>358</v>
      </c>
      <c r="S9" t="str">
        <f t="shared" si="0"/>
        <v>17**7891556</v>
      </c>
    </row>
    <row r="10" spans="18:19" ht="24">
      <c r="R10" s="4" t="s">
        <v>359</v>
      </c>
      <c r="S10" t="str">
        <f t="shared" si="0"/>
        <v>13**7281017</v>
      </c>
    </row>
    <row r="11" spans="18:19" ht="14.25">
      <c r="R11" s="5" t="s">
        <v>360</v>
      </c>
      <c r="S11" t="str">
        <f t="shared" si="0"/>
        <v>17**8976123</v>
      </c>
    </row>
    <row r="12" spans="18:19" ht="24">
      <c r="R12" s="2" t="s">
        <v>361</v>
      </c>
      <c r="S12" t="str">
        <f t="shared" si="0"/>
        <v>15**9866156</v>
      </c>
    </row>
    <row r="13" spans="18:19" ht="24">
      <c r="R13" s="2" t="s">
        <v>362</v>
      </c>
      <c r="S13" t="str">
        <f t="shared" si="0"/>
        <v>13**3558596</v>
      </c>
    </row>
    <row r="14" spans="18:19" ht="24">
      <c r="R14" s="2" t="s">
        <v>363</v>
      </c>
      <c r="S14" t="str">
        <f t="shared" si="0"/>
        <v>13**3583838</v>
      </c>
    </row>
    <row r="15" spans="18:19" ht="24">
      <c r="R15" s="2" t="s">
        <v>364</v>
      </c>
      <c r="S15" t="str">
        <f t="shared" si="0"/>
        <v>18**0193968</v>
      </c>
    </row>
    <row r="16" spans="18:19" ht="24">
      <c r="R16" s="2" t="s">
        <v>365</v>
      </c>
      <c r="S16" t="str">
        <f t="shared" si="0"/>
        <v>15**3949349</v>
      </c>
    </row>
    <row r="17" spans="18:19" ht="24">
      <c r="R17" s="2" t="s">
        <v>366</v>
      </c>
      <c r="S17" t="str">
        <f t="shared" si="0"/>
        <v>13**6951563</v>
      </c>
    </row>
    <row r="18" spans="18:19" ht="14.25">
      <c r="R18" s="3">
        <v>15811997225</v>
      </c>
      <c r="S18" t="str">
        <f t="shared" si="0"/>
        <v>15**1997225</v>
      </c>
    </row>
    <row r="19" spans="18:19" ht="24">
      <c r="R19" s="6" t="s">
        <v>367</v>
      </c>
      <c r="S19" t="str">
        <f t="shared" si="0"/>
        <v>15**5930817</v>
      </c>
    </row>
    <row r="20" spans="18:19" ht="24">
      <c r="R20" s="4" t="s">
        <v>368</v>
      </c>
      <c r="S20" t="str">
        <f t="shared" si="0"/>
        <v>19**3990832</v>
      </c>
    </row>
    <row r="21" spans="18:19" ht="14.25">
      <c r="R21" s="3">
        <v>13973994247</v>
      </c>
      <c r="S21" t="str">
        <f t="shared" si="0"/>
        <v>13**3994247</v>
      </c>
    </row>
    <row r="22" spans="18:19" ht="14.25">
      <c r="R22" s="3">
        <v>13923149270</v>
      </c>
      <c r="S22" t="str">
        <f t="shared" si="0"/>
        <v>13**3149270</v>
      </c>
    </row>
    <row r="23" spans="18:19" ht="14.25">
      <c r="R23" s="3">
        <v>18926771060</v>
      </c>
      <c r="S23" t="str">
        <f t="shared" si="0"/>
        <v>18**6771060</v>
      </c>
    </row>
    <row r="24" spans="18:19" ht="14.25">
      <c r="R24" s="3">
        <v>18890192660</v>
      </c>
      <c r="S24" t="str">
        <f t="shared" si="0"/>
        <v>18**0192660</v>
      </c>
    </row>
    <row r="25" spans="18:19" ht="14.25">
      <c r="R25" s="3">
        <v>15211964664</v>
      </c>
      <c r="S25" t="str">
        <f t="shared" si="0"/>
        <v>15**1964664</v>
      </c>
    </row>
    <row r="26" spans="18:19" ht="14.25">
      <c r="R26" s="3">
        <v>18373953090</v>
      </c>
      <c r="S26" t="str">
        <f t="shared" si="0"/>
        <v>18**3953090</v>
      </c>
    </row>
    <row r="27" spans="18:19" ht="14.25">
      <c r="R27" s="3">
        <v>13574956228</v>
      </c>
      <c r="S27" t="str">
        <f t="shared" si="0"/>
        <v>13**4956228</v>
      </c>
    </row>
    <row r="28" spans="18:19" ht="14.25">
      <c r="R28" s="7">
        <v>15660253869</v>
      </c>
      <c r="S28" t="str">
        <f t="shared" si="0"/>
        <v>15**0253869</v>
      </c>
    </row>
    <row r="29" spans="18:19" ht="14.25">
      <c r="R29" s="8">
        <v>13874261290</v>
      </c>
      <c r="S29" t="str">
        <f t="shared" si="0"/>
        <v>13**4261290</v>
      </c>
    </row>
    <row r="30" spans="18:19" ht="24">
      <c r="R30" s="2" t="s">
        <v>369</v>
      </c>
      <c r="S30" t="str">
        <f t="shared" si="0"/>
        <v>13**3976243</v>
      </c>
    </row>
    <row r="31" spans="18:19" ht="14.25">
      <c r="R31" s="9">
        <v>15773984872</v>
      </c>
      <c r="S31" t="str">
        <f t="shared" si="0"/>
        <v>15**3984872</v>
      </c>
    </row>
    <row r="32" spans="18:19" ht="14.25">
      <c r="R32" s="9">
        <v>18075926286</v>
      </c>
      <c r="S32" t="str">
        <f t="shared" si="0"/>
        <v>18**5926286</v>
      </c>
    </row>
    <row r="33" spans="18:19" ht="14.25">
      <c r="R33" s="9">
        <v>18722857482</v>
      </c>
      <c r="S33" t="str">
        <f t="shared" si="0"/>
        <v>18**2857482</v>
      </c>
    </row>
    <row r="34" spans="18:19" ht="14.25">
      <c r="R34" s="3">
        <v>16671903625</v>
      </c>
      <c r="S34" t="str">
        <f t="shared" si="0"/>
        <v>16**1903625</v>
      </c>
    </row>
    <row r="35" spans="18:19" ht="14.25">
      <c r="R35" s="3">
        <v>13873905642</v>
      </c>
      <c r="S35" t="str">
        <f aca="true" t="shared" si="1" ref="S35:S77">REPLACE(R35,3,2,"**")</f>
        <v>13**3905642</v>
      </c>
    </row>
    <row r="36" spans="18:19" ht="24">
      <c r="R36" s="4" t="s">
        <v>370</v>
      </c>
      <c r="S36" t="str">
        <f t="shared" si="1"/>
        <v>18**3976828</v>
      </c>
    </row>
    <row r="37" spans="18:19" ht="14.25">
      <c r="R37" s="3" t="s">
        <v>371</v>
      </c>
      <c r="S37" t="str">
        <f t="shared" si="1"/>
        <v>15**9748858</v>
      </c>
    </row>
    <row r="38" spans="18:19" ht="24">
      <c r="R38" s="2" t="s">
        <v>372</v>
      </c>
      <c r="S38" t="str">
        <f t="shared" si="1"/>
        <v>17**9394872</v>
      </c>
    </row>
    <row r="39" spans="18:19" ht="24">
      <c r="R39" s="2" t="s">
        <v>373</v>
      </c>
      <c r="S39" t="str">
        <f t="shared" si="1"/>
        <v>13**2200127</v>
      </c>
    </row>
    <row r="40" spans="18:19" ht="24">
      <c r="R40" s="2" t="s">
        <v>374</v>
      </c>
      <c r="S40" t="str">
        <f t="shared" si="1"/>
        <v>13**0332978</v>
      </c>
    </row>
    <row r="41" spans="18:19" ht="14.25">
      <c r="R41" s="3">
        <v>13677425961</v>
      </c>
      <c r="S41" t="str">
        <f t="shared" si="1"/>
        <v>13**7425961</v>
      </c>
    </row>
    <row r="42" spans="18:19" ht="14.25">
      <c r="R42" s="3">
        <v>13677425961</v>
      </c>
      <c r="S42" t="str">
        <f t="shared" si="1"/>
        <v>13**7425961</v>
      </c>
    </row>
    <row r="43" spans="18:19" ht="24">
      <c r="R43" s="6" t="s">
        <v>375</v>
      </c>
      <c r="S43" t="str">
        <f t="shared" si="1"/>
        <v>15**3959087</v>
      </c>
    </row>
    <row r="44" spans="18:19" ht="24">
      <c r="R44" s="2" t="s">
        <v>376</v>
      </c>
      <c r="S44" t="str">
        <f t="shared" si="1"/>
        <v>13**2595566</v>
      </c>
    </row>
    <row r="45" spans="18:19" ht="14.25">
      <c r="R45" s="10">
        <v>15115984878</v>
      </c>
      <c r="S45" t="str">
        <f t="shared" si="1"/>
        <v>15**5984878</v>
      </c>
    </row>
    <row r="46" spans="18:19" ht="24">
      <c r="R46" s="2" t="s">
        <v>377</v>
      </c>
      <c r="S46" t="str">
        <f t="shared" si="1"/>
        <v>13**4497152</v>
      </c>
    </row>
    <row r="47" spans="18:19" ht="24">
      <c r="R47" s="2" t="s">
        <v>378</v>
      </c>
      <c r="S47" t="str">
        <f t="shared" si="1"/>
        <v>17**3971429</v>
      </c>
    </row>
    <row r="48" spans="18:19" ht="24">
      <c r="R48" s="2" t="s">
        <v>379</v>
      </c>
      <c r="S48" t="str">
        <f t="shared" si="1"/>
        <v>13**4940791</v>
      </c>
    </row>
    <row r="49" spans="18:19" ht="24">
      <c r="R49" s="2" t="s">
        <v>380</v>
      </c>
      <c r="S49" t="str">
        <f t="shared" si="1"/>
        <v>13**4727422</v>
      </c>
    </row>
    <row r="50" spans="18:19" ht="24">
      <c r="R50" s="11" t="s">
        <v>381</v>
      </c>
      <c r="S50" t="str">
        <f t="shared" si="1"/>
        <v>13**3969221</v>
      </c>
    </row>
    <row r="51" spans="18:19" ht="14.25">
      <c r="R51" s="3">
        <v>15073976511</v>
      </c>
      <c r="S51" t="str">
        <f t="shared" si="1"/>
        <v>15**3976511</v>
      </c>
    </row>
    <row r="52" spans="18:19" ht="24">
      <c r="R52" s="2" t="s">
        <v>382</v>
      </c>
      <c r="S52" t="str">
        <f t="shared" si="1"/>
        <v>15**3931536</v>
      </c>
    </row>
    <row r="53" spans="18:19" ht="24">
      <c r="R53" s="2" t="s">
        <v>383</v>
      </c>
      <c r="S53" t="str">
        <f t="shared" si="1"/>
        <v>18**3961871</v>
      </c>
    </row>
    <row r="54" spans="18:19" ht="14.25">
      <c r="R54" s="8">
        <v>18397635101</v>
      </c>
      <c r="S54" t="str">
        <f t="shared" si="1"/>
        <v>18**7635101</v>
      </c>
    </row>
    <row r="55" spans="18:19" ht="24">
      <c r="R55" s="12" t="s">
        <v>384</v>
      </c>
      <c r="S55" t="str">
        <f t="shared" si="1"/>
        <v>13**3981922</v>
      </c>
    </row>
    <row r="56" spans="18:19" ht="14.25">
      <c r="R56" s="12">
        <v>15073967688</v>
      </c>
      <c r="S56" t="str">
        <f t="shared" si="1"/>
        <v>15**3967688</v>
      </c>
    </row>
    <row r="57" spans="18:19" ht="24">
      <c r="R57" s="2" t="s">
        <v>385</v>
      </c>
      <c r="S57" t="str">
        <f t="shared" si="1"/>
        <v>13**3981599</v>
      </c>
    </row>
    <row r="58" spans="18:19" ht="14.25">
      <c r="R58" s="8" t="s">
        <v>386</v>
      </c>
      <c r="S58" t="str">
        <f t="shared" si="1"/>
        <v>17**0786669</v>
      </c>
    </row>
    <row r="59" spans="18:19" ht="24">
      <c r="R59" s="12" t="s">
        <v>387</v>
      </c>
      <c r="S59" t="str">
        <f t="shared" si="1"/>
        <v>13**2590758</v>
      </c>
    </row>
    <row r="60" spans="18:19" ht="24">
      <c r="R60" s="12" t="s">
        <v>388</v>
      </c>
      <c r="S60" t="str">
        <f t="shared" si="1"/>
        <v>15**3924189</v>
      </c>
    </row>
    <row r="61" spans="18:19" ht="24">
      <c r="R61" s="12" t="s">
        <v>389</v>
      </c>
      <c r="S61" t="str">
        <f t="shared" si="1"/>
        <v>15**3956995</v>
      </c>
    </row>
    <row r="62" spans="18:19" ht="24">
      <c r="R62" s="2" t="s">
        <v>390</v>
      </c>
      <c r="S62" t="str">
        <f t="shared" si="1"/>
        <v>15**2958467</v>
      </c>
    </row>
    <row r="63" spans="18:19" ht="24">
      <c r="R63" s="2" t="s">
        <v>391</v>
      </c>
      <c r="S63" t="str">
        <f t="shared" si="1"/>
        <v>19**6885141</v>
      </c>
    </row>
    <row r="64" spans="18:19" ht="14.25">
      <c r="R64" s="13" t="s">
        <v>392</v>
      </c>
      <c r="S64" t="str">
        <f t="shared" si="1"/>
        <v>13**3813251</v>
      </c>
    </row>
    <row r="65" spans="18:19" ht="24">
      <c r="R65" s="2" t="s">
        <v>393</v>
      </c>
      <c r="S65" t="str">
        <f t="shared" si="1"/>
        <v>18**4035664</v>
      </c>
    </row>
    <row r="66" spans="18:19" ht="24">
      <c r="R66" s="2" t="s">
        <v>394</v>
      </c>
      <c r="S66" t="str">
        <f t="shared" si="1"/>
        <v>15**5799327</v>
      </c>
    </row>
    <row r="67" spans="18:19" ht="14.25">
      <c r="R67" s="9">
        <v>18152809250</v>
      </c>
      <c r="S67" t="str">
        <f t="shared" si="1"/>
        <v>18**2809250</v>
      </c>
    </row>
    <row r="68" spans="18:19" ht="14.25">
      <c r="R68" s="9">
        <v>18163816072</v>
      </c>
      <c r="S68" t="str">
        <f t="shared" si="1"/>
        <v>18**3816072</v>
      </c>
    </row>
    <row r="69" spans="18:19" ht="14.25">
      <c r="R69" s="8">
        <v>15973907647</v>
      </c>
      <c r="S69" t="str">
        <f t="shared" si="1"/>
        <v>15**3907647</v>
      </c>
    </row>
    <row r="70" spans="18:19" ht="14.25">
      <c r="R70" s="8">
        <v>19973913568</v>
      </c>
      <c r="S70" t="str">
        <f t="shared" si="1"/>
        <v>19**3913568</v>
      </c>
    </row>
    <row r="71" spans="18:19" ht="14.25">
      <c r="R71" s="8">
        <v>15173929275</v>
      </c>
      <c r="S71" t="str">
        <f t="shared" si="1"/>
        <v>15**3929275</v>
      </c>
    </row>
    <row r="72" spans="18:19" ht="14.25">
      <c r="R72" s="8">
        <v>13640661416</v>
      </c>
      <c r="S72" t="str">
        <f t="shared" si="1"/>
        <v>13**0661416</v>
      </c>
    </row>
    <row r="73" spans="18:19" ht="14.25">
      <c r="R73" s="5" t="s">
        <v>395</v>
      </c>
      <c r="S73" t="str">
        <f t="shared" si="1"/>
        <v>15**3939303</v>
      </c>
    </row>
    <row r="74" spans="18:19" ht="14.25">
      <c r="R74" s="8">
        <v>19973966676</v>
      </c>
      <c r="S74" t="str">
        <f t="shared" si="1"/>
        <v>19**3966676</v>
      </c>
    </row>
    <row r="75" spans="18:19" ht="14.25">
      <c r="R75" s="8">
        <v>18229425472</v>
      </c>
      <c r="S75" t="str">
        <f t="shared" si="1"/>
        <v>18**9425472</v>
      </c>
    </row>
    <row r="76" spans="18:19" ht="14.25">
      <c r="R76" s="14">
        <v>16517405868</v>
      </c>
      <c r="S76" t="str">
        <f t="shared" si="1"/>
        <v>16**7405868</v>
      </c>
    </row>
    <row r="77" spans="18:19" ht="14.25">
      <c r="R77" s="14">
        <v>13973944089</v>
      </c>
      <c r="S77" t="str">
        <f t="shared" si="1"/>
        <v>13**3944089</v>
      </c>
    </row>
  </sheetData>
  <sheetProtection/>
  <protectedRanges>
    <protectedRange sqref="G74" name="数据_5_1_1_3_1_2"/>
  </protectedRange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刘彪</dc:creator>
  <cp:keywords/>
  <dc:description/>
  <cp:lastModifiedBy>明</cp:lastModifiedBy>
  <cp:lastPrinted>2023-05-25T01:46:20Z</cp:lastPrinted>
  <dcterms:created xsi:type="dcterms:W3CDTF">2020-03-26T09:49:00Z</dcterms:created>
  <dcterms:modified xsi:type="dcterms:W3CDTF">2024-03-13T01:52:44Z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9E03139FB23D4591BA8C3C69327B9FAB_13</vt:lpwstr>
  </property>
  <property fmtid="{D5CDD505-2E9C-101B-9397-08002B2CF9AE}" pid="4" name="KSOProductBuildV">
    <vt:lpwstr>2052-12.1.0.16388</vt:lpwstr>
  </property>
</Properties>
</file>