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入围 (2)" sheetId="1" r:id="rId1"/>
  </sheets>
  <definedNames>
    <definedName name="_xlnm._FilterDatabase" localSheetId="0" hidden="1">'入围 (2)'!#REF!</definedName>
    <definedName name="_xlnm.Print_Titles" localSheetId="0">'入围 (2)'!$1:$2</definedName>
  </definedNames>
  <calcPr calcId="144525"/>
</workbook>
</file>

<file path=xl/sharedStrings.xml><?xml version="1.0" encoding="utf-8"?>
<sst xmlns="http://schemas.openxmlformats.org/spreadsheetml/2006/main" count="16">
  <si>
    <t>2023年洞口县中小企业融资担保有限责任公司公开招聘面试成绩及综合成绩汇总表</t>
  </si>
  <si>
    <t>序号</t>
  </si>
  <si>
    <t>准考证号</t>
  </si>
  <si>
    <t>性别</t>
  </si>
  <si>
    <t>报考岗位</t>
  </si>
  <si>
    <t>笔试成绩</t>
  </si>
  <si>
    <t>折后得分（40%）</t>
  </si>
  <si>
    <t>面试成绩</t>
  </si>
  <si>
    <t>折后得分（60%）</t>
  </si>
  <si>
    <t>综合成绩</t>
  </si>
  <si>
    <t>男</t>
  </si>
  <si>
    <t>担保业务部</t>
  </si>
  <si>
    <t>女</t>
  </si>
  <si>
    <t xml:space="preserve">女 </t>
  </si>
  <si>
    <t>风控法务部</t>
  </si>
  <si>
    <t>综合管理部</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</si>
</sst>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theme="1"/>
      <name val="宋体"/>
      <charset val="134"/>
      <scheme val="minor"/>
    </font>
    <font>
      <sz val="11"/>
      <color theme="1"/>
      <name val="宋体"/>
      <charset val="134"/>
    </font>
    <font>
      <b/>
      <sz val="20"/>
      <color theme="1"/>
      <name val="黑体"/>
      <charset val="134"/>
    </font>
    <font>
      <b/>
      <sz val="12"/>
      <name val="宋体"/>
      <charset val="134"/>
    </font>
    <font>
      <b/>
      <sz val="12"/>
      <color theme="1"/>
      <name val="宋体"/>
      <charset val="134"/>
      <scheme val="minor"/>
    </font>
    <font>
      <sz val="11"/>
      <name val="宋体"/>
      <charset val="134"/>
    </font>
    <font>
      <sz val="11"/>
      <name val="宋体"/>
      <charset val="134"/>
      <scheme val="minor"/>
    </font>
    <font>
      <sz val="12"/>
      <name val="宋体"/>
      <charset val="134"/>
    </font>
    <font>
      <sz val="10"/>
      <color theme="1"/>
      <name val="宋体"/>
      <charset val="134"/>
    </font>
    <font>
      <b/>
      <sz val="18"/>
      <color theme="3"/>
      <name val="宋体"/>
      <charset val="134"/>
      <scheme val="minor"/>
    </font>
    <font>
      <sz val="11"/>
      <color theme="1"/>
      <name val="宋体"/>
      <charset val="0"/>
      <scheme val="minor"/>
    </font>
    <font>
      <sz val="11"/>
      <color rgb="FF9C6500"/>
      <name val="宋体"/>
      <charset val="0"/>
      <scheme val="minor"/>
    </font>
    <font>
      <sz val="11"/>
      <color theme="0"/>
      <name val="宋体"/>
      <charset val="0"/>
      <scheme val="minor"/>
    </font>
    <font>
      <sz val="11"/>
      <color rgb="FF006100"/>
      <name val="宋体"/>
      <charset val="0"/>
      <scheme val="minor"/>
    </font>
    <font>
      <b/>
      <sz val="11"/>
      <color rgb="FFFFFFFF"/>
      <name val="宋体"/>
      <charset val="0"/>
      <scheme val="minor"/>
    </font>
    <font>
      <sz val="11"/>
      <color rgb="FF9C0006"/>
      <name val="宋体"/>
      <charset val="0"/>
      <scheme val="minor"/>
    </font>
    <font>
      <b/>
      <sz val="11"/>
      <color theme="1"/>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3"/>
      <color theme="3"/>
      <name val="宋体"/>
      <charset val="134"/>
      <scheme val="minor"/>
    </font>
    <font>
      <i/>
      <sz val="11"/>
      <color rgb="FF7F7F7F"/>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theme="5"/>
        <bgColor indexed="64"/>
      </patternFill>
    </fill>
    <fill>
      <patternFill patternType="solid">
        <fgColor theme="5"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4" borderId="0" applyNumberFormat="0" applyBorder="0" applyAlignment="0" applyProtection="0">
      <alignment vertical="center"/>
    </xf>
    <xf numFmtId="0" fontId="19"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5"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7" applyNumberFormat="0" applyFont="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8" applyNumberFormat="0" applyFill="0" applyAlignment="0" applyProtection="0">
      <alignment vertical="center"/>
    </xf>
    <xf numFmtId="0" fontId="23" fillId="0" borderId="8" applyNumberFormat="0" applyFill="0" applyAlignment="0" applyProtection="0">
      <alignment vertical="center"/>
    </xf>
    <xf numFmtId="0" fontId="12" fillId="4" borderId="0" applyNumberFormat="0" applyBorder="0" applyAlignment="0" applyProtection="0">
      <alignment vertical="center"/>
    </xf>
    <xf numFmtId="0" fontId="18" fillId="0" borderId="5" applyNumberFormat="0" applyFill="0" applyAlignment="0" applyProtection="0">
      <alignment vertical="center"/>
    </xf>
    <xf numFmtId="0" fontId="12" fillId="18" borderId="0" applyNumberFormat="0" applyBorder="0" applyAlignment="0" applyProtection="0">
      <alignment vertical="center"/>
    </xf>
    <xf numFmtId="0" fontId="17" fillId="10" borderId="4" applyNumberFormat="0" applyAlignment="0" applyProtection="0">
      <alignment vertical="center"/>
    </xf>
    <xf numFmtId="0" fontId="26" fillId="10" borderId="6" applyNumberFormat="0" applyAlignment="0" applyProtection="0">
      <alignment vertical="center"/>
    </xf>
    <xf numFmtId="0" fontId="14" fillId="6" borderId="2" applyNumberFormat="0" applyAlignment="0" applyProtection="0">
      <alignment vertical="center"/>
    </xf>
    <xf numFmtId="0" fontId="10" fillId="19" borderId="0" applyNumberFormat="0" applyBorder="0" applyAlignment="0" applyProtection="0">
      <alignment vertical="center"/>
    </xf>
    <xf numFmtId="0" fontId="12" fillId="8" borderId="0" applyNumberFormat="0" applyBorder="0" applyAlignment="0" applyProtection="0">
      <alignment vertical="center"/>
    </xf>
    <xf numFmtId="0" fontId="25" fillId="0" borderId="9" applyNumberFormat="0" applyFill="0" applyAlignment="0" applyProtection="0">
      <alignment vertical="center"/>
    </xf>
    <xf numFmtId="0" fontId="16" fillId="0" borderId="3" applyNumberFormat="0" applyFill="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0" fillId="21" borderId="0" applyNumberFormat="0" applyBorder="0" applyAlignment="0" applyProtection="0">
      <alignment vertical="center"/>
    </xf>
    <xf numFmtId="0" fontId="12" fillId="24" borderId="0" applyNumberFormat="0" applyBorder="0" applyAlignment="0" applyProtection="0">
      <alignment vertical="center"/>
    </xf>
    <xf numFmtId="0" fontId="10" fillId="2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2" borderId="0" applyNumberFormat="0" applyBorder="0" applyAlignment="0" applyProtection="0">
      <alignment vertical="center"/>
    </xf>
    <xf numFmtId="0" fontId="12" fillId="22" borderId="0" applyNumberFormat="0" applyBorder="0" applyAlignment="0" applyProtection="0">
      <alignment vertical="center"/>
    </xf>
    <xf numFmtId="0" fontId="12"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2" fillId="28" borderId="0" applyNumberFormat="0" applyBorder="0" applyAlignment="0" applyProtection="0">
      <alignment vertical="center"/>
    </xf>
    <xf numFmtId="0" fontId="10" fillId="30" borderId="0" applyNumberFormat="0" applyBorder="0" applyAlignment="0" applyProtection="0">
      <alignment vertical="center"/>
    </xf>
    <xf numFmtId="0" fontId="12" fillId="29" borderId="0" applyNumberFormat="0" applyBorder="0" applyAlignment="0" applyProtection="0">
      <alignment vertical="center"/>
    </xf>
    <xf numFmtId="0" fontId="12" fillId="31" borderId="0" applyNumberFormat="0" applyBorder="0" applyAlignment="0" applyProtection="0">
      <alignment vertical="center"/>
    </xf>
    <xf numFmtId="0" fontId="10" fillId="20" borderId="0" applyNumberFormat="0" applyBorder="0" applyAlignment="0" applyProtection="0">
      <alignment vertical="center"/>
    </xf>
    <xf numFmtId="0" fontId="12"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horizontal="center" vertical="center" shrinkToFit="1"/>
    </xf>
    <xf numFmtId="0" fontId="1" fillId="0" borderId="0" xfId="0" applyNumberFormat="1" applyFont="1" applyFill="1" applyBorder="1" applyAlignment="1">
      <alignment horizontal="center" vertical="center" shrinkToFit="1"/>
    </xf>
    <xf numFmtId="49" fontId="1" fillId="0" borderId="0" xfId="0" applyNumberFormat="1" applyFont="1" applyFill="1" applyBorder="1" applyAlignment="1">
      <alignment horizontal="center" vertical="center" shrinkToFit="1"/>
    </xf>
    <xf numFmtId="0" fontId="2" fillId="0" borderId="0" xfId="0" applyFont="1" applyFill="1" applyAlignment="1">
      <alignment horizontal="center" vertical="center" wrapText="1" shrinkToFit="1"/>
    </xf>
    <xf numFmtId="49" fontId="3" fillId="0"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center" vertical="center" shrinkToFi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1" xfId="0" applyFont="1" applyFill="1" applyBorder="1" applyAlignment="1">
      <alignment horizontal="center" vertical="center" shrinkToFit="1"/>
    </xf>
    <xf numFmtId="0" fontId="8" fillId="0" borderId="0" xfId="0" applyFont="1"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14"/>
  <sheetViews>
    <sheetView tabSelected="1" zoomScale="80" zoomScaleNormal="80" workbookViewId="0">
      <pane ySplit="2" topLeftCell="A3" activePane="bottomLeft" state="frozen"/>
      <selection/>
      <selection pane="bottomLeft" activeCell="L9" sqref="L9"/>
    </sheetView>
  </sheetViews>
  <sheetFormatPr defaultColWidth="9" defaultRowHeight="18" customHeight="1"/>
  <cols>
    <col min="1" max="1" width="6.94166666666667" customWidth="1"/>
    <col min="2" max="2" width="10.8333333333333" style="2" customWidth="1"/>
    <col min="3" max="3" width="5.83333333333333" style="2" customWidth="1"/>
    <col min="4" max="4" width="12.225" style="1" customWidth="1"/>
    <col min="5" max="5" width="8.60833333333333" style="3" customWidth="1"/>
    <col min="6" max="6" width="9.58333333333333" style="2" customWidth="1"/>
    <col min="7" max="7" width="8.75" style="2" customWidth="1"/>
    <col min="8" max="8" width="9.58333333333333" style="2" customWidth="1"/>
    <col min="9" max="9" width="7.5" style="1" customWidth="1"/>
    <col min="10" max="16383" width="9" style="1"/>
  </cols>
  <sheetData>
    <row r="1" s="1" customFormat="1" ht="81" customHeight="1" spans="1:9">
      <c r="A1" s="4" t="s">
        <v>0</v>
      </c>
      <c r="B1" s="4"/>
      <c r="C1" s="4"/>
      <c r="D1" s="4"/>
      <c r="E1" s="4"/>
      <c r="F1" s="4"/>
      <c r="G1" s="4"/>
      <c r="H1" s="4"/>
      <c r="I1" s="4"/>
    </row>
    <row r="2" s="1" customFormat="1" ht="60" customHeight="1" spans="1:9">
      <c r="A2" s="5" t="s">
        <v>1</v>
      </c>
      <c r="B2" s="6" t="s">
        <v>2</v>
      </c>
      <c r="C2" s="5" t="s">
        <v>3</v>
      </c>
      <c r="D2" s="5" t="s">
        <v>4</v>
      </c>
      <c r="E2" s="5" t="s">
        <v>5</v>
      </c>
      <c r="F2" s="7" t="s">
        <v>6</v>
      </c>
      <c r="G2" s="5" t="s">
        <v>7</v>
      </c>
      <c r="H2" s="7" t="s">
        <v>8</v>
      </c>
      <c r="I2" s="7" t="s">
        <v>9</v>
      </c>
    </row>
    <row r="3" ht="42" customHeight="1" spans="1:9">
      <c r="A3" s="8">
        <v>1</v>
      </c>
      <c r="B3" s="9">
        <v>20230125</v>
      </c>
      <c r="C3" s="10" t="s">
        <v>10</v>
      </c>
      <c r="D3" s="10" t="s">
        <v>11</v>
      </c>
      <c r="E3" s="9">
        <v>84.4</v>
      </c>
      <c r="F3" s="11">
        <f t="shared" ref="F3:F14" si="0">E3*0.4</f>
        <v>33.76</v>
      </c>
      <c r="G3" s="11">
        <v>80.3</v>
      </c>
      <c r="H3" s="8">
        <f t="shared" ref="H3:H14" si="1">G3*0.6</f>
        <v>48.18</v>
      </c>
      <c r="I3" s="12">
        <f t="shared" ref="I3:I14" si="2">F3+H3</f>
        <v>81.94</v>
      </c>
    </row>
    <row r="4" ht="42" customHeight="1" spans="1:9">
      <c r="A4" s="8">
        <v>2</v>
      </c>
      <c r="B4" s="9">
        <v>20230103</v>
      </c>
      <c r="C4" s="10" t="s">
        <v>10</v>
      </c>
      <c r="D4" s="10" t="s">
        <v>11</v>
      </c>
      <c r="E4" s="9">
        <v>65.6</v>
      </c>
      <c r="F4" s="11">
        <f t="shared" si="0"/>
        <v>26.24</v>
      </c>
      <c r="G4" s="11">
        <v>72.2</v>
      </c>
      <c r="H4" s="8">
        <f t="shared" si="1"/>
        <v>43.32</v>
      </c>
      <c r="I4" s="12">
        <f t="shared" si="2"/>
        <v>69.56</v>
      </c>
    </row>
    <row r="5" ht="42" customHeight="1" spans="1:9">
      <c r="A5" s="8">
        <v>3</v>
      </c>
      <c r="B5" s="9">
        <v>20230126</v>
      </c>
      <c r="C5" s="10" t="s">
        <v>12</v>
      </c>
      <c r="D5" s="10" t="s">
        <v>11</v>
      </c>
      <c r="E5" s="9">
        <v>83.4</v>
      </c>
      <c r="F5" s="11">
        <f t="shared" si="0"/>
        <v>33.36</v>
      </c>
      <c r="G5" s="11">
        <v>78.2</v>
      </c>
      <c r="H5" s="8">
        <f t="shared" si="1"/>
        <v>46.92</v>
      </c>
      <c r="I5" s="12">
        <f t="shared" si="2"/>
        <v>80.28</v>
      </c>
    </row>
    <row r="6" ht="42" customHeight="1" spans="1:9">
      <c r="A6" s="8">
        <v>4</v>
      </c>
      <c r="B6" s="9">
        <v>20230104</v>
      </c>
      <c r="C6" s="10" t="s">
        <v>13</v>
      </c>
      <c r="D6" s="10" t="s">
        <v>11</v>
      </c>
      <c r="E6" s="9">
        <v>72.2</v>
      </c>
      <c r="F6" s="11">
        <f t="shared" si="0"/>
        <v>28.88</v>
      </c>
      <c r="G6" s="11">
        <v>75.8</v>
      </c>
      <c r="H6" s="8">
        <f t="shared" si="1"/>
        <v>45.48</v>
      </c>
      <c r="I6" s="12">
        <f t="shared" si="2"/>
        <v>74.36</v>
      </c>
    </row>
    <row r="7" ht="42" customHeight="1" spans="1:9">
      <c r="A7" s="8">
        <v>5</v>
      </c>
      <c r="B7" s="9">
        <v>20230122</v>
      </c>
      <c r="C7" s="10" t="s">
        <v>10</v>
      </c>
      <c r="D7" s="10" t="s">
        <v>14</v>
      </c>
      <c r="E7" s="9">
        <v>86.5</v>
      </c>
      <c r="F7" s="11">
        <f t="shared" si="0"/>
        <v>34.6</v>
      </c>
      <c r="G7" s="11">
        <v>79.8</v>
      </c>
      <c r="H7" s="8">
        <f t="shared" si="1"/>
        <v>47.88</v>
      </c>
      <c r="I7" s="12">
        <f t="shared" si="2"/>
        <v>82.48</v>
      </c>
    </row>
    <row r="8" ht="42" customHeight="1" spans="1:9">
      <c r="A8" s="8">
        <v>6</v>
      </c>
      <c r="B8" s="9">
        <v>20230111</v>
      </c>
      <c r="C8" s="10" t="s">
        <v>10</v>
      </c>
      <c r="D8" s="10" t="s">
        <v>14</v>
      </c>
      <c r="E8" s="9">
        <v>79.1</v>
      </c>
      <c r="F8" s="11">
        <f t="shared" si="0"/>
        <v>31.64</v>
      </c>
      <c r="G8" s="11">
        <v>75</v>
      </c>
      <c r="H8" s="8">
        <f t="shared" si="1"/>
        <v>45</v>
      </c>
      <c r="I8" s="12">
        <f t="shared" si="2"/>
        <v>76.64</v>
      </c>
    </row>
    <row r="9" ht="42" customHeight="1" spans="1:17">
      <c r="A9" s="8">
        <v>7</v>
      </c>
      <c r="B9" s="9">
        <v>20230107</v>
      </c>
      <c r="C9" s="10" t="s">
        <v>12</v>
      </c>
      <c r="D9" s="10" t="s">
        <v>14</v>
      </c>
      <c r="E9" s="9">
        <v>78.1</v>
      </c>
      <c r="F9" s="11">
        <f t="shared" si="0"/>
        <v>31.24</v>
      </c>
      <c r="G9" s="11">
        <v>79.8</v>
      </c>
      <c r="H9" s="8">
        <f t="shared" si="1"/>
        <v>47.88</v>
      </c>
      <c r="I9" s="12">
        <f t="shared" si="2"/>
        <v>79.12</v>
      </c>
      <c r="Q9" s="13"/>
    </row>
    <row r="10" ht="42" customHeight="1" spans="1:9">
      <c r="A10" s="8">
        <v>8</v>
      </c>
      <c r="B10" s="9">
        <v>20230123</v>
      </c>
      <c r="C10" s="10" t="s">
        <v>13</v>
      </c>
      <c r="D10" s="10" t="s">
        <v>14</v>
      </c>
      <c r="E10" s="9">
        <v>74.7</v>
      </c>
      <c r="F10" s="11">
        <f t="shared" si="0"/>
        <v>29.88</v>
      </c>
      <c r="G10" s="11">
        <v>82.6</v>
      </c>
      <c r="H10" s="8">
        <f t="shared" si="1"/>
        <v>49.56</v>
      </c>
      <c r="I10" s="12">
        <f t="shared" si="2"/>
        <v>79.44</v>
      </c>
    </row>
    <row r="11" ht="42" customHeight="1" spans="1:9">
      <c r="A11" s="8">
        <v>9</v>
      </c>
      <c r="B11" s="9">
        <v>20230105</v>
      </c>
      <c r="C11" s="10" t="s">
        <v>10</v>
      </c>
      <c r="D11" s="10" t="s">
        <v>15</v>
      </c>
      <c r="E11" s="9">
        <v>75.3</v>
      </c>
      <c r="F11" s="11">
        <f t="shared" si="0"/>
        <v>30.12</v>
      </c>
      <c r="G11" s="11">
        <v>75.2</v>
      </c>
      <c r="H11" s="8">
        <f t="shared" si="1"/>
        <v>45.12</v>
      </c>
      <c r="I11" s="12">
        <f t="shared" si="2"/>
        <v>75.24</v>
      </c>
    </row>
    <row r="12" ht="42" customHeight="1" spans="1:9">
      <c r="A12" s="8">
        <v>10</v>
      </c>
      <c r="B12" s="9">
        <v>20230113</v>
      </c>
      <c r="C12" s="10" t="s">
        <v>10</v>
      </c>
      <c r="D12" s="10" t="s">
        <v>15</v>
      </c>
      <c r="E12" s="9">
        <v>71.1</v>
      </c>
      <c r="F12" s="11">
        <f t="shared" si="0"/>
        <v>28.44</v>
      </c>
      <c r="G12" s="11">
        <v>79.4</v>
      </c>
      <c r="H12" s="8">
        <f t="shared" si="1"/>
        <v>47.64</v>
      </c>
      <c r="I12" s="12">
        <f t="shared" si="2"/>
        <v>76.08</v>
      </c>
    </row>
    <row r="13" ht="42" customHeight="1" spans="1:9">
      <c r="A13" s="8">
        <v>11</v>
      </c>
      <c r="B13" s="9">
        <v>20230121</v>
      </c>
      <c r="C13" s="10" t="s">
        <v>12</v>
      </c>
      <c r="D13" s="10" t="s">
        <v>15</v>
      </c>
      <c r="E13" s="9">
        <v>82.5</v>
      </c>
      <c r="F13" s="11">
        <f t="shared" si="0"/>
        <v>33</v>
      </c>
      <c r="G13" s="11">
        <v>73.2</v>
      </c>
      <c r="H13" s="8">
        <f t="shared" si="1"/>
        <v>43.92</v>
      </c>
      <c r="I13" s="12">
        <f t="shared" si="2"/>
        <v>76.92</v>
      </c>
    </row>
    <row r="14" ht="42" customHeight="1" spans="1:9">
      <c r="A14" s="8">
        <v>12</v>
      </c>
      <c r="B14" s="9">
        <v>20230109</v>
      </c>
      <c r="C14" s="10" t="s">
        <v>13</v>
      </c>
      <c r="D14" s="10" t="s">
        <v>15</v>
      </c>
      <c r="E14" s="9">
        <v>72.4</v>
      </c>
      <c r="F14" s="11">
        <f t="shared" si="0"/>
        <v>28.96</v>
      </c>
      <c r="G14" s="11">
        <v>78.6</v>
      </c>
      <c r="H14" s="8">
        <f t="shared" si="1"/>
        <v>47.16</v>
      </c>
      <c r="I14" s="12">
        <f t="shared" si="2"/>
        <v>76.12</v>
      </c>
    </row>
  </sheetData>
  <mergeCells count="1">
    <mergeCell ref="A1:I1"/>
  </mergeCell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入围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2023-04-21T07:31:52Z</dcterms:created>
  <dcterms:modified xsi:type="dcterms:W3CDTF">2023-04-21T07:32:32Z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