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0920"/>
  </bookViews>
  <sheets>
    <sheet name="附件3-高中教材" sheetId="2" r:id="rId1"/>
    <sheet name="附件4-一科一辅" sheetId="6" r:id="rId2"/>
  </sheets>
  <calcPr calcId="125725" concurrentCalc="0"/>
</workbook>
</file>

<file path=xl/calcChain.xml><?xml version="1.0" encoding="utf-8"?>
<calcChain xmlns="http://schemas.openxmlformats.org/spreadsheetml/2006/main">
  <c r="C119" i="6"/>
  <c r="C129"/>
  <c r="C133"/>
  <c r="C118"/>
  <c r="C128"/>
  <c r="C132"/>
  <c r="C57"/>
  <c r="C35"/>
  <c r="C27"/>
  <c r="C19"/>
  <c r="C11"/>
  <c r="E62" i="2"/>
  <c r="E61"/>
  <c r="E31"/>
</calcChain>
</file>

<file path=xl/sharedStrings.xml><?xml version="1.0" encoding="utf-8"?>
<sst xmlns="http://schemas.openxmlformats.org/spreadsheetml/2006/main" count="473" uniqueCount="218">
  <si>
    <t>七年级</t>
  </si>
  <si>
    <t>八年级</t>
  </si>
  <si>
    <t>高一</t>
  </si>
  <si>
    <t>年级</t>
  </si>
  <si>
    <t>书　　名</t>
  </si>
  <si>
    <t>版　别</t>
  </si>
  <si>
    <t>册次（模块）</t>
  </si>
  <si>
    <t>定价（元）</t>
  </si>
  <si>
    <t>备注</t>
  </si>
  <si>
    <r>
      <rPr>
        <sz val="12"/>
        <color indexed="8"/>
        <rFont val="宋体"/>
        <charset val="134"/>
      </rPr>
      <t>思想政治</t>
    </r>
    <r>
      <rPr>
        <sz val="12"/>
        <color indexed="8"/>
        <rFont val="宋体"/>
        <charset val="134"/>
      </rPr>
      <t>·</t>
    </r>
    <r>
      <rPr>
        <sz val="12"/>
        <color indexed="8"/>
        <rFont val="宋体"/>
        <charset val="134"/>
      </rPr>
      <t>经济生活</t>
    </r>
  </si>
  <si>
    <t>人民教育</t>
  </si>
  <si>
    <t>必修1</t>
  </si>
  <si>
    <t xml:space="preserve">思想政治·政治生活 </t>
  </si>
  <si>
    <t>必修2</t>
  </si>
  <si>
    <t>语文1</t>
  </si>
  <si>
    <t>配有录音带</t>
  </si>
  <si>
    <t>语文2</t>
  </si>
  <si>
    <t>英语1</t>
  </si>
  <si>
    <t>译    林</t>
  </si>
  <si>
    <t>英语2</t>
  </si>
  <si>
    <t>数学1（刘绍学主编）</t>
  </si>
  <si>
    <t>数学2（刘绍学主编）</t>
  </si>
  <si>
    <t>物理1</t>
  </si>
  <si>
    <t>化学1</t>
  </si>
  <si>
    <t>历史1</t>
  </si>
  <si>
    <t>地理1</t>
  </si>
  <si>
    <t>湖南教育</t>
  </si>
  <si>
    <t>地理图册（与地理1.2.3必修配套）</t>
  </si>
  <si>
    <t>星    球</t>
  </si>
  <si>
    <t>全一册</t>
  </si>
  <si>
    <t>生物1</t>
  </si>
  <si>
    <t>信息技术·信息技术基础</t>
  </si>
  <si>
    <t>教育科学</t>
  </si>
  <si>
    <t>必修模块</t>
  </si>
  <si>
    <t>通用技术·技术与设计</t>
  </si>
  <si>
    <t>江苏教育</t>
  </si>
  <si>
    <t>通用技术·家政与生活技术</t>
  </si>
  <si>
    <t>选修5</t>
  </si>
  <si>
    <t>通用技术·现代农业技术·绿色食品</t>
  </si>
  <si>
    <t>选修模块</t>
  </si>
  <si>
    <t>音乐·音乐鉴赏</t>
  </si>
  <si>
    <t>人民音乐</t>
  </si>
  <si>
    <t>音乐·歌唱</t>
  </si>
  <si>
    <t>音乐·音乐与舞蹈</t>
  </si>
  <si>
    <t>美术·美术鉴赏</t>
  </si>
  <si>
    <t>人民美术</t>
  </si>
  <si>
    <t>美术·绘画</t>
  </si>
  <si>
    <t>美术·书法</t>
  </si>
  <si>
    <t>体育与健康</t>
  </si>
  <si>
    <t>研究性学习</t>
  </si>
  <si>
    <t>沪 科 教</t>
  </si>
  <si>
    <t>民族理论常识</t>
  </si>
  <si>
    <t>中央电大</t>
  </si>
  <si>
    <t>一册</t>
  </si>
  <si>
    <t>小计</t>
  </si>
  <si>
    <t>高二</t>
  </si>
  <si>
    <t>思想政治·文化生活</t>
  </si>
  <si>
    <t>必修3</t>
  </si>
  <si>
    <t>思想政治·生活与哲学</t>
  </si>
  <si>
    <t>必修4</t>
  </si>
  <si>
    <t>思想政治·国家和国际组织常识 文</t>
  </si>
  <si>
    <t>选修3</t>
  </si>
  <si>
    <t>语文·中国古代诗歌散文欣赏</t>
  </si>
  <si>
    <t>语文·外国小说欣赏</t>
  </si>
  <si>
    <t>语文·文章写作与修改</t>
  </si>
  <si>
    <t>英语6</t>
  </si>
  <si>
    <t>选修6</t>
  </si>
  <si>
    <t>英语7</t>
  </si>
  <si>
    <t>选修7</t>
  </si>
  <si>
    <t>英语8</t>
  </si>
  <si>
    <t>选修8</t>
  </si>
  <si>
    <t>数学·选修1-1 文</t>
  </si>
  <si>
    <t>选修1-1</t>
  </si>
  <si>
    <t>数学·选修1-2 文</t>
  </si>
  <si>
    <t>选修1-2</t>
  </si>
  <si>
    <t>数学·选修2-1 理</t>
  </si>
  <si>
    <t>选修2-1</t>
  </si>
  <si>
    <t>数学·选修2-2 理</t>
  </si>
  <si>
    <t>选修2-2</t>
  </si>
  <si>
    <t>物理·选修1-1 文</t>
  </si>
  <si>
    <t>物理·选修3-1 理</t>
  </si>
  <si>
    <t>选修3-1</t>
  </si>
  <si>
    <t>物理·选修3-2 理</t>
  </si>
  <si>
    <t>选修3-2</t>
  </si>
  <si>
    <t>物理·选修3-3 理</t>
  </si>
  <si>
    <t>选修3-3</t>
  </si>
  <si>
    <t>化学·化学与生活 文</t>
  </si>
  <si>
    <t>选修1</t>
  </si>
  <si>
    <t>化学·化学与技术 理</t>
  </si>
  <si>
    <t>选修2</t>
  </si>
  <si>
    <t>化学·物质结构与性质 理</t>
  </si>
  <si>
    <t>化学·化学反应原理 理</t>
  </si>
  <si>
    <t>选修4</t>
  </si>
  <si>
    <t>历史3</t>
  </si>
  <si>
    <t>历史·历史上重大改革回眸 文</t>
  </si>
  <si>
    <t>历史·近代社会的民主思想与实践 文</t>
  </si>
  <si>
    <t>地理3</t>
  </si>
  <si>
    <t>地理.旅游地理 文</t>
  </si>
  <si>
    <t>生物3</t>
  </si>
  <si>
    <t>生物·生物技术实践 理</t>
  </si>
  <si>
    <t>信息技术·多媒体技术应用</t>
  </si>
  <si>
    <t>小计（文）</t>
  </si>
  <si>
    <t>小计（理）</t>
  </si>
  <si>
    <t>级年</t>
  </si>
  <si>
    <t>书名</t>
  </si>
  <si>
    <t>版别</t>
  </si>
  <si>
    <t>说明</t>
  </si>
  <si>
    <t>小学三年级</t>
  </si>
  <si>
    <t>学法品德与生活基训</t>
  </si>
  <si>
    <t>湘教</t>
  </si>
  <si>
    <t>学法语文基训</t>
  </si>
  <si>
    <t>学法数学基训</t>
  </si>
  <si>
    <t>学法科学基训</t>
  </si>
  <si>
    <t>学法英语活动基训</t>
  </si>
  <si>
    <t>寒假作业  语文</t>
  </si>
  <si>
    <t>湖大</t>
  </si>
  <si>
    <t xml:space="preserve">寒假作业  数学 </t>
  </si>
  <si>
    <t>小学四年级</t>
  </si>
  <si>
    <t xml:space="preserve"> 小学五年级    </t>
  </si>
  <si>
    <t>小学六年级</t>
  </si>
  <si>
    <t>学法政治基训</t>
  </si>
  <si>
    <t>学法英语基训</t>
  </si>
  <si>
    <t>学法历史基训</t>
  </si>
  <si>
    <t>学法地理基训</t>
  </si>
  <si>
    <t>学法生物基训</t>
  </si>
  <si>
    <t>星球地图</t>
  </si>
  <si>
    <t>历史填充图</t>
  </si>
  <si>
    <t>地理填充图</t>
  </si>
  <si>
    <t xml:space="preserve">寒假生活  语数英 </t>
  </si>
  <si>
    <t>湘少</t>
  </si>
  <si>
    <t>英语同步听力训练磁带</t>
  </si>
  <si>
    <t>湘电子</t>
  </si>
  <si>
    <t>学法物理基训</t>
  </si>
  <si>
    <t>寒假生活  地历思生物</t>
  </si>
  <si>
    <t>毕业丛书</t>
  </si>
  <si>
    <t xml:space="preserve">九年级 </t>
  </si>
  <si>
    <t>学法化学基训</t>
  </si>
  <si>
    <t xml:space="preserve">历史图册      </t>
  </si>
  <si>
    <t>星球</t>
  </si>
  <si>
    <t>寒假生活  历思物化</t>
  </si>
  <si>
    <t>湘岳中考 语文</t>
  </si>
  <si>
    <t>湘岳中考 数学</t>
  </si>
  <si>
    <t>湘岳中考 英语</t>
  </si>
  <si>
    <t>湘岳中考 思想品德</t>
  </si>
  <si>
    <t>湘岳中考 历史</t>
  </si>
  <si>
    <t>湘岳中考 物理</t>
  </si>
  <si>
    <t>湘岳中考 化学</t>
  </si>
  <si>
    <t>语文学法大视野(必修1)</t>
  </si>
  <si>
    <t xml:space="preserve">湘教 </t>
  </si>
  <si>
    <t>语文学法大视野(必修2)</t>
  </si>
  <si>
    <t>英语学法大视野(必修1)</t>
  </si>
  <si>
    <t>英语学法大视野(必修2)</t>
  </si>
  <si>
    <t>数学学法大视野(必修1)</t>
  </si>
  <si>
    <t>数学学法大视野(必修2)</t>
  </si>
  <si>
    <t>物理学法大视野(必修1)</t>
  </si>
  <si>
    <t>化学学法大视野(必修1)</t>
  </si>
  <si>
    <t>历史学法大视野(必修1)</t>
  </si>
  <si>
    <t>地理学法大视野(必修1)</t>
  </si>
  <si>
    <t>政治学法大视野(必修1)</t>
  </si>
  <si>
    <t>政治学法大视野(必修2)</t>
  </si>
  <si>
    <t>生物学法大视野(必修1)</t>
  </si>
  <si>
    <t>政治学法大视野(必修3)   （共）</t>
  </si>
  <si>
    <t>政治学法大视野(必修4)   （共）</t>
  </si>
  <si>
    <t>古代诗歌散文欣赏学法大视野(选修)（共）</t>
  </si>
  <si>
    <t>外国小说欣赏学法大视野（选修） （共）</t>
  </si>
  <si>
    <t>英语选修6学法大视野     (共)</t>
  </si>
  <si>
    <t>英语选修7学法大视野     (共)</t>
  </si>
  <si>
    <t>英语选修8学法大视野     (共)</t>
  </si>
  <si>
    <t>数学选修1-1学法大视野   (文)</t>
  </si>
  <si>
    <t>数学选修1-2学法大视野   (文)</t>
  </si>
  <si>
    <t>数学选修2-1学法大视野   (理)</t>
  </si>
  <si>
    <t>数学选修2-2学法大视野   (理)</t>
  </si>
  <si>
    <t>物理选修1-1学法大视野   (文)</t>
  </si>
  <si>
    <t>物理选修3-1学法大视野   (理)</t>
  </si>
  <si>
    <t>物理选修3-2学法大视野   (理)</t>
  </si>
  <si>
    <t>物理选修3-3学法大视野   (理)</t>
  </si>
  <si>
    <t>化学选修1学法大视野     (文)</t>
  </si>
  <si>
    <t>化学选修2学法大视野     (理)</t>
  </si>
  <si>
    <t>化学选修3学法大视野     (理)</t>
  </si>
  <si>
    <t>化学选修4学法大视野     (理)</t>
  </si>
  <si>
    <t>生物选修1学法大视野     (理)</t>
  </si>
  <si>
    <t>生物学法大视野(必修3)  （共）</t>
  </si>
  <si>
    <t>历史学法大视野(必修3)  （共）</t>
  </si>
  <si>
    <t>历史选修1学法大视野     (文)</t>
  </si>
  <si>
    <t>历史选修2学法大视野     (文)</t>
  </si>
  <si>
    <t>地理学法大视野(必修3)  （共）</t>
  </si>
  <si>
    <t>地理学法大视野(选修3)   (文)</t>
  </si>
  <si>
    <t>理科学法大视野 小计</t>
  </si>
  <si>
    <t>文科学法大视野 小计</t>
  </si>
  <si>
    <t>历史图册(必修3)    共</t>
  </si>
  <si>
    <t>历史地图册（选修1）文</t>
  </si>
  <si>
    <t>历史地图册（选修2）文</t>
  </si>
  <si>
    <t>历史填充图(必修3)  共</t>
  </si>
  <si>
    <t>历史填充图（选修1）文</t>
  </si>
  <si>
    <t>历史填充图（选修2）文</t>
  </si>
  <si>
    <t>地理填充图(必修3)  共</t>
  </si>
  <si>
    <t>地理填充图（选修3）文</t>
  </si>
  <si>
    <t>理科图册 小计</t>
  </si>
  <si>
    <t>文科图册 小计</t>
  </si>
  <si>
    <t>寒假生活（文科)</t>
  </si>
  <si>
    <t>寒假生活 (理科)</t>
  </si>
  <si>
    <t>高中三年级</t>
  </si>
  <si>
    <t>毕业年级考试辅导材料文科</t>
  </si>
  <si>
    <t>毕业年级考试辅导材料理科</t>
  </si>
  <si>
    <t>高中二年级</t>
    <phoneticPr fontId="9" type="noConversion"/>
  </si>
  <si>
    <t>高中一年级</t>
    <phoneticPr fontId="9" type="noConversion"/>
  </si>
  <si>
    <t>附件3:</t>
    <phoneticPr fontId="9" type="noConversion"/>
  </si>
  <si>
    <t>附件4:</t>
    <phoneticPr fontId="9" type="noConversion"/>
  </si>
  <si>
    <t>高中二年级</t>
    <phoneticPr fontId="9" type="noConversion"/>
  </si>
  <si>
    <t>洞口县2017年秋季高中课本价格目录</t>
    <phoneticPr fontId="9" type="noConversion"/>
  </si>
  <si>
    <t>洞口县2017年秋季“一科一辅”价格目录</t>
    <phoneticPr fontId="9" type="noConversion"/>
  </si>
  <si>
    <t>限额100元</t>
    <phoneticPr fontId="9" type="noConversion"/>
  </si>
  <si>
    <t>（含考试辅导材料）</t>
    <phoneticPr fontId="9" type="noConversion"/>
  </si>
  <si>
    <t>限额260.00元</t>
    <phoneticPr fontId="9" type="noConversion"/>
  </si>
  <si>
    <t>限额200.00元</t>
    <phoneticPr fontId="9" type="noConversion"/>
  </si>
  <si>
    <t>文科   合计</t>
    <phoneticPr fontId="9" type="noConversion"/>
  </si>
  <si>
    <t>理科   合计</t>
    <phoneticPr fontId="9" type="noConversion"/>
  </si>
  <si>
    <t>（含考试辅导材料）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</si>
</sst>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楷体"/>
      <family val="3"/>
      <charset val="134"/>
    </font>
    <font>
      <b/>
      <sz val="12"/>
      <name val="楷体"/>
      <family val="3"/>
      <charset val="134"/>
    </font>
    <font>
      <sz val="14"/>
      <name val="黑体"/>
      <charset val="134"/>
    </font>
    <font>
      <sz val="10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textRotation="255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4" fillId="0" borderId="1" xfId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vertical="center" wrapText="1" shrinkToFi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 wrapText="1"/>
    </xf>
    <xf numFmtId="177" fontId="4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176" fontId="1" fillId="0" borderId="1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176" fontId="1" fillId="2" borderId="1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2" applyFont="1" applyFill="1" applyBorder="1" applyAlignment="1">
      <alignment horizontal="left" vertical="center" wrapText="1"/>
    </xf>
    <xf numFmtId="176" fontId="1" fillId="2" borderId="2" xfId="2" applyNumberFormat="1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177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Alignment="1"/>
    <xf numFmtId="0" fontId="10" fillId="0" borderId="1" xfId="1" applyFont="1" applyFill="1" applyBorder="1" applyAlignment="1">
      <alignment horizontal="center" vertical="center" textRotation="255" wrapText="1"/>
    </xf>
    <xf numFmtId="0" fontId="10" fillId="0" borderId="1" xfId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textRotation="255" wrapText="1"/>
    </xf>
    <xf numFmtId="0" fontId="1" fillId="0" borderId="4" xfId="2" applyFont="1" applyFill="1" applyBorder="1" applyAlignment="1">
      <alignment horizontal="center" vertical="center" textRotation="255" wrapText="1"/>
    </xf>
    <xf numFmtId="0" fontId="1" fillId="0" borderId="1" xfId="2" applyFont="1" applyFill="1" applyBorder="1" applyAlignment="1">
      <alignment horizontal="center" vertical="center" textRotation="255" wrapText="1"/>
    </xf>
    <xf numFmtId="0" fontId="1" fillId="0" borderId="2" xfId="2" applyFont="1" applyFill="1" applyBorder="1" applyAlignment="1">
      <alignment horizontal="center" vertical="center" textRotation="255" wrapText="1"/>
    </xf>
    <xf numFmtId="0" fontId="4" fillId="0" borderId="1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textRotation="255" wrapText="1"/>
    </xf>
    <xf numFmtId="0" fontId="4" fillId="0" borderId="4" xfId="1" applyFont="1" applyFill="1" applyBorder="1" applyAlignment="1">
      <alignment horizontal="center" vertical="center" textRotation="255" wrapText="1"/>
    </xf>
    <xf numFmtId="0" fontId="4" fillId="0" borderId="2" xfId="1" applyFont="1" applyFill="1" applyBorder="1" applyAlignment="1">
      <alignment horizontal="center" vertical="center" textRotation="255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view="pageBreakPreview" zoomScale="115" zoomScaleNormal="100" workbookViewId="0">
      <selection activeCell="I12" sqref="I12"/>
    </sheetView>
  </sheetViews>
  <sheetFormatPr defaultColWidth="9" defaultRowHeight="13.5"/>
  <cols>
    <col min="1" max="1" width="5.5" customWidth="1"/>
    <col min="2" max="2" width="34.75" customWidth="1"/>
    <col min="3" max="3" width="13.25" customWidth="1"/>
    <col min="4" max="4" width="14" customWidth="1"/>
    <col min="5" max="5" width="12.125" style="35" customWidth="1"/>
    <col min="6" max="6" width="15.875" customWidth="1"/>
  </cols>
  <sheetData>
    <row r="1" spans="1:6" ht="18.95" customHeight="1">
      <c r="A1" s="57" t="s">
        <v>206</v>
      </c>
      <c r="B1" s="57"/>
    </row>
    <row r="2" spans="1:6" s="33" customFormat="1" ht="35.25" customHeight="1">
      <c r="A2" s="58" t="s">
        <v>209</v>
      </c>
      <c r="B2" s="58"/>
      <c r="C2" s="58"/>
      <c r="D2" s="58"/>
      <c r="E2" s="59"/>
      <c r="F2" s="58"/>
    </row>
    <row r="3" spans="1:6" s="34" customFormat="1" ht="30" customHeight="1">
      <c r="A3" s="36" t="s">
        <v>3</v>
      </c>
      <c r="B3" s="37" t="s">
        <v>4</v>
      </c>
      <c r="C3" s="37" t="s">
        <v>5</v>
      </c>
      <c r="D3" s="37" t="s">
        <v>6</v>
      </c>
      <c r="E3" s="38" t="s">
        <v>7</v>
      </c>
      <c r="F3" s="37" t="s">
        <v>8</v>
      </c>
    </row>
    <row r="4" spans="1:6" s="34" customFormat="1" ht="21.95" customHeight="1">
      <c r="A4" s="60" t="s">
        <v>2</v>
      </c>
      <c r="B4" s="39" t="s">
        <v>9</v>
      </c>
      <c r="C4" s="39" t="s">
        <v>10</v>
      </c>
      <c r="D4" s="39" t="s">
        <v>11</v>
      </c>
      <c r="E4" s="40">
        <v>9.1199999999999992</v>
      </c>
      <c r="F4" s="39"/>
    </row>
    <row r="5" spans="1:6" s="34" customFormat="1" ht="21.95" customHeight="1">
      <c r="A5" s="61"/>
      <c r="B5" s="41" t="s">
        <v>12</v>
      </c>
      <c r="C5" s="41" t="s">
        <v>10</v>
      </c>
      <c r="D5" s="41" t="s">
        <v>13</v>
      </c>
      <c r="E5" s="42">
        <v>9.99</v>
      </c>
      <c r="F5" s="41"/>
    </row>
    <row r="6" spans="1:6" s="34" customFormat="1" ht="21.95" customHeight="1">
      <c r="A6" s="61"/>
      <c r="B6" s="41" t="s">
        <v>14</v>
      </c>
      <c r="C6" s="41" t="s">
        <v>10</v>
      </c>
      <c r="D6" s="41" t="s">
        <v>11</v>
      </c>
      <c r="E6" s="42">
        <v>21.83</v>
      </c>
      <c r="F6" s="41" t="s">
        <v>15</v>
      </c>
    </row>
    <row r="7" spans="1:6" s="34" customFormat="1" ht="21.95" customHeight="1">
      <c r="A7" s="61"/>
      <c r="B7" s="41" t="s">
        <v>16</v>
      </c>
      <c r="C7" s="41" t="s">
        <v>10</v>
      </c>
      <c r="D7" s="41" t="s">
        <v>13</v>
      </c>
      <c r="E7" s="42">
        <v>21.25</v>
      </c>
      <c r="F7" s="41" t="s">
        <v>15</v>
      </c>
    </row>
    <row r="8" spans="1:6" s="34" customFormat="1" ht="21.95" customHeight="1">
      <c r="A8" s="61"/>
      <c r="B8" s="41" t="s">
        <v>17</v>
      </c>
      <c r="C8" s="41" t="s">
        <v>18</v>
      </c>
      <c r="D8" s="41" t="s">
        <v>11</v>
      </c>
      <c r="E8" s="42">
        <v>20.53</v>
      </c>
      <c r="F8" s="41" t="s">
        <v>15</v>
      </c>
    </row>
    <row r="9" spans="1:6" s="34" customFormat="1" ht="21.95" customHeight="1">
      <c r="A9" s="61"/>
      <c r="B9" s="41" t="s">
        <v>19</v>
      </c>
      <c r="C9" s="41" t="s">
        <v>18</v>
      </c>
      <c r="D9" s="41" t="s">
        <v>13</v>
      </c>
      <c r="E9" s="42">
        <v>20.53</v>
      </c>
      <c r="F9" s="41" t="s">
        <v>15</v>
      </c>
    </row>
    <row r="10" spans="1:6" s="34" customFormat="1" ht="21.95" customHeight="1">
      <c r="A10" s="61"/>
      <c r="B10" s="41" t="s">
        <v>20</v>
      </c>
      <c r="C10" s="41" t="s">
        <v>10</v>
      </c>
      <c r="D10" s="41" t="s">
        <v>11</v>
      </c>
      <c r="E10" s="42">
        <v>9.02</v>
      </c>
      <c r="F10" s="41"/>
    </row>
    <row r="11" spans="1:6" s="34" customFormat="1" ht="21.95" customHeight="1">
      <c r="A11" s="61"/>
      <c r="B11" s="41" t="s">
        <v>21</v>
      </c>
      <c r="C11" s="41" t="s">
        <v>10</v>
      </c>
      <c r="D11" s="41" t="s">
        <v>13</v>
      </c>
      <c r="E11" s="42">
        <v>10.73</v>
      </c>
      <c r="F11" s="41"/>
    </row>
    <row r="12" spans="1:6" s="34" customFormat="1" ht="21.95" customHeight="1">
      <c r="A12" s="61"/>
      <c r="B12" s="41" t="s">
        <v>22</v>
      </c>
      <c r="C12" s="41" t="s">
        <v>10</v>
      </c>
      <c r="D12" s="41" t="s">
        <v>11</v>
      </c>
      <c r="E12" s="42">
        <v>9.41</v>
      </c>
      <c r="F12" s="41"/>
    </row>
    <row r="13" spans="1:6" s="34" customFormat="1" ht="21.95" customHeight="1">
      <c r="A13" s="61"/>
      <c r="B13" s="41" t="s">
        <v>23</v>
      </c>
      <c r="C13" s="41" t="s">
        <v>10</v>
      </c>
      <c r="D13" s="41" t="s">
        <v>11</v>
      </c>
      <c r="E13" s="42">
        <v>10.41</v>
      </c>
      <c r="F13" s="41"/>
    </row>
    <row r="14" spans="1:6" s="34" customFormat="1" ht="21.95" customHeight="1">
      <c r="A14" s="61"/>
      <c r="B14" s="41" t="s">
        <v>24</v>
      </c>
      <c r="C14" s="41" t="s">
        <v>10</v>
      </c>
      <c r="D14" s="41" t="s">
        <v>11</v>
      </c>
      <c r="E14" s="42">
        <v>11.44</v>
      </c>
      <c r="F14" s="41"/>
    </row>
    <row r="15" spans="1:6" s="34" customFormat="1" ht="21.95" customHeight="1">
      <c r="A15" s="61"/>
      <c r="B15" s="41" t="s">
        <v>25</v>
      </c>
      <c r="C15" s="41" t="s">
        <v>26</v>
      </c>
      <c r="D15" s="41" t="s">
        <v>11</v>
      </c>
      <c r="E15" s="42">
        <v>9.48</v>
      </c>
      <c r="F15" s="41"/>
    </row>
    <row r="16" spans="1:6" s="34" customFormat="1" ht="29.1" customHeight="1">
      <c r="A16" s="61"/>
      <c r="B16" s="43" t="s">
        <v>27</v>
      </c>
      <c r="C16" s="41" t="s">
        <v>28</v>
      </c>
      <c r="D16" s="41" t="s">
        <v>29</v>
      </c>
      <c r="E16" s="42">
        <v>13.14</v>
      </c>
      <c r="F16" s="41"/>
    </row>
    <row r="17" spans="1:6" s="34" customFormat="1" ht="21.95" customHeight="1">
      <c r="A17" s="61"/>
      <c r="B17" s="41" t="s">
        <v>30</v>
      </c>
      <c r="C17" s="41" t="s">
        <v>10</v>
      </c>
      <c r="D17" s="41" t="s">
        <v>11</v>
      </c>
      <c r="E17" s="42">
        <v>11.44</v>
      </c>
      <c r="F17" s="41"/>
    </row>
    <row r="18" spans="1:6" s="34" customFormat="1" ht="21.95" customHeight="1">
      <c r="A18" s="61"/>
      <c r="B18" s="41" t="s">
        <v>31</v>
      </c>
      <c r="C18" s="41" t="s">
        <v>32</v>
      </c>
      <c r="D18" s="41" t="s">
        <v>33</v>
      </c>
      <c r="E18" s="42">
        <v>17.89</v>
      </c>
      <c r="F18" s="41"/>
    </row>
    <row r="19" spans="1:6" s="34" customFormat="1" ht="21.95" customHeight="1">
      <c r="A19" s="61"/>
      <c r="B19" s="41" t="s">
        <v>34</v>
      </c>
      <c r="C19" s="41" t="s">
        <v>35</v>
      </c>
      <c r="D19" s="41" t="s">
        <v>11</v>
      </c>
      <c r="E19" s="42">
        <v>13.47</v>
      </c>
      <c r="F19" s="41"/>
    </row>
    <row r="20" spans="1:6" s="34" customFormat="1" ht="21.95" customHeight="1">
      <c r="A20" s="61"/>
      <c r="B20" s="41" t="s">
        <v>36</v>
      </c>
      <c r="C20" s="41" t="s">
        <v>35</v>
      </c>
      <c r="D20" s="41" t="s">
        <v>37</v>
      </c>
      <c r="E20" s="42">
        <v>13.76</v>
      </c>
      <c r="F20" s="41"/>
    </row>
    <row r="21" spans="1:6" s="34" customFormat="1" ht="24" customHeight="1">
      <c r="A21" s="61"/>
      <c r="B21" s="44" t="s">
        <v>38</v>
      </c>
      <c r="C21" s="41" t="s">
        <v>35</v>
      </c>
      <c r="D21" s="41" t="s">
        <v>39</v>
      </c>
      <c r="E21" s="42">
        <v>5.16</v>
      </c>
      <c r="F21" s="41"/>
    </row>
    <row r="22" spans="1:6" s="34" customFormat="1" ht="46.5" customHeight="1">
      <c r="A22" s="61"/>
      <c r="B22" s="41" t="s">
        <v>40</v>
      </c>
      <c r="C22" s="41" t="s">
        <v>41</v>
      </c>
      <c r="D22" s="41" t="s">
        <v>33</v>
      </c>
      <c r="E22" s="42">
        <v>15.65</v>
      </c>
      <c r="F22" s="41"/>
    </row>
    <row r="23" spans="1:6" s="34" customFormat="1" ht="21.95" customHeight="1">
      <c r="A23" s="61"/>
      <c r="B23" s="41" t="s">
        <v>42</v>
      </c>
      <c r="C23" s="41" t="s">
        <v>41</v>
      </c>
      <c r="D23" s="41" t="s">
        <v>39</v>
      </c>
      <c r="E23" s="42">
        <v>6.14</v>
      </c>
      <c r="F23" s="41"/>
    </row>
    <row r="24" spans="1:6" s="34" customFormat="1" ht="21.95" customHeight="1">
      <c r="A24" s="61"/>
      <c r="B24" s="41" t="s">
        <v>43</v>
      </c>
      <c r="C24" s="41" t="s">
        <v>41</v>
      </c>
      <c r="D24" s="41" t="s">
        <v>39</v>
      </c>
      <c r="E24" s="42">
        <v>6.62</v>
      </c>
      <c r="F24" s="41"/>
    </row>
    <row r="25" spans="1:6" s="34" customFormat="1" ht="21.95" customHeight="1">
      <c r="A25" s="61"/>
      <c r="B25" s="41" t="s">
        <v>44</v>
      </c>
      <c r="C25" s="41" t="s">
        <v>45</v>
      </c>
      <c r="D25" s="41" t="s">
        <v>39</v>
      </c>
      <c r="E25" s="42">
        <v>13.47</v>
      </c>
      <c r="F25" s="41"/>
    </row>
    <row r="26" spans="1:6" s="34" customFormat="1" ht="21.95" customHeight="1">
      <c r="A26" s="61"/>
      <c r="B26" s="41" t="s">
        <v>46</v>
      </c>
      <c r="C26" s="41" t="s">
        <v>45</v>
      </c>
      <c r="D26" s="41" t="s">
        <v>39</v>
      </c>
      <c r="E26" s="42">
        <v>9.2799999999999994</v>
      </c>
      <c r="F26" s="41"/>
    </row>
    <row r="27" spans="1:6" s="34" customFormat="1" ht="21.95" customHeight="1">
      <c r="A27" s="61"/>
      <c r="B27" s="41" t="s">
        <v>47</v>
      </c>
      <c r="C27" s="41" t="s">
        <v>45</v>
      </c>
      <c r="D27" s="41" t="s">
        <v>39</v>
      </c>
      <c r="E27" s="42">
        <v>9.2799999999999994</v>
      </c>
      <c r="F27" s="41"/>
    </row>
    <row r="28" spans="1:6" s="34" customFormat="1" ht="21.95" customHeight="1">
      <c r="A28" s="61"/>
      <c r="B28" s="41" t="s">
        <v>48</v>
      </c>
      <c r="C28" s="41" t="s">
        <v>10</v>
      </c>
      <c r="D28" s="41" t="s">
        <v>29</v>
      </c>
      <c r="E28" s="42">
        <v>12.91</v>
      </c>
      <c r="F28" s="41"/>
    </row>
    <row r="29" spans="1:6" s="34" customFormat="1" ht="21.95" customHeight="1">
      <c r="A29" s="61"/>
      <c r="B29" s="41" t="s">
        <v>49</v>
      </c>
      <c r="C29" s="41" t="s">
        <v>50</v>
      </c>
      <c r="D29" s="41" t="s">
        <v>29</v>
      </c>
      <c r="E29" s="42">
        <v>10.85</v>
      </c>
      <c r="F29" s="41"/>
    </row>
    <row r="30" spans="1:6" s="34" customFormat="1" ht="21.95" customHeight="1">
      <c r="A30" s="61"/>
      <c r="B30" s="41" t="s">
        <v>51</v>
      </c>
      <c r="C30" s="41" t="s">
        <v>52</v>
      </c>
      <c r="D30" s="41" t="s">
        <v>53</v>
      </c>
      <c r="E30" s="42">
        <v>6.4</v>
      </c>
      <c r="F30" s="41"/>
    </row>
    <row r="31" spans="1:6" s="34" customFormat="1" ht="29.1" customHeight="1">
      <c r="A31" s="62"/>
      <c r="B31" s="41" t="s">
        <v>54</v>
      </c>
      <c r="C31" s="41"/>
      <c r="D31" s="41"/>
      <c r="E31" s="42">
        <f>SUM(E4:E30)</f>
        <v>329.2</v>
      </c>
      <c r="F31" s="41"/>
    </row>
    <row r="32" spans="1:6" s="34" customFormat="1" ht="22.5" customHeight="1">
      <c r="A32" s="63" t="s">
        <v>55</v>
      </c>
      <c r="B32" s="41" t="s">
        <v>56</v>
      </c>
      <c r="C32" s="41" t="s">
        <v>10</v>
      </c>
      <c r="D32" s="41" t="s">
        <v>57</v>
      </c>
      <c r="E32" s="42">
        <v>10.28</v>
      </c>
      <c r="F32" s="41"/>
    </row>
    <row r="33" spans="1:6" s="34" customFormat="1" ht="22.5" customHeight="1">
      <c r="A33" s="63"/>
      <c r="B33" s="41" t="s">
        <v>58</v>
      </c>
      <c r="C33" s="41" t="s">
        <v>10</v>
      </c>
      <c r="D33" s="41" t="s">
        <v>59</v>
      </c>
      <c r="E33" s="42">
        <v>9.99</v>
      </c>
      <c r="F33" s="41"/>
    </row>
    <row r="34" spans="1:6" s="34" customFormat="1" ht="22.5" customHeight="1">
      <c r="A34" s="63"/>
      <c r="B34" s="44" t="s">
        <v>60</v>
      </c>
      <c r="C34" s="41" t="s">
        <v>10</v>
      </c>
      <c r="D34" s="41" t="s">
        <v>61</v>
      </c>
      <c r="E34" s="42">
        <v>9.14</v>
      </c>
      <c r="F34" s="41"/>
    </row>
    <row r="35" spans="1:6" s="34" customFormat="1" ht="22.5" customHeight="1">
      <c r="A35" s="63"/>
      <c r="B35" s="41" t="s">
        <v>62</v>
      </c>
      <c r="C35" s="41" t="s">
        <v>10</v>
      </c>
      <c r="D35" s="41" t="s">
        <v>39</v>
      </c>
      <c r="E35" s="42">
        <v>18.93</v>
      </c>
      <c r="F35" s="41" t="s">
        <v>15</v>
      </c>
    </row>
    <row r="36" spans="1:6" s="34" customFormat="1" ht="22.5" customHeight="1">
      <c r="A36" s="63"/>
      <c r="B36" s="41" t="s">
        <v>63</v>
      </c>
      <c r="C36" s="41" t="s">
        <v>10</v>
      </c>
      <c r="D36" s="41" t="s">
        <v>39</v>
      </c>
      <c r="E36" s="42">
        <v>17.87</v>
      </c>
      <c r="F36" s="41" t="s">
        <v>15</v>
      </c>
    </row>
    <row r="37" spans="1:6" s="34" customFormat="1" ht="22.5" customHeight="1">
      <c r="A37" s="63"/>
      <c r="B37" s="41" t="s">
        <v>64</v>
      </c>
      <c r="C37" s="41" t="s">
        <v>10</v>
      </c>
      <c r="D37" s="41" t="s">
        <v>39</v>
      </c>
      <c r="E37" s="42">
        <v>4.5999999999999996</v>
      </c>
      <c r="F37" s="41"/>
    </row>
    <row r="38" spans="1:6" s="34" customFormat="1" ht="22.5" customHeight="1">
      <c r="A38" s="63"/>
      <c r="B38" s="41" t="s">
        <v>65</v>
      </c>
      <c r="C38" s="41" t="s">
        <v>18</v>
      </c>
      <c r="D38" s="41" t="s">
        <v>66</v>
      </c>
      <c r="E38" s="42">
        <v>21.88</v>
      </c>
      <c r="F38" s="41" t="s">
        <v>15</v>
      </c>
    </row>
    <row r="39" spans="1:6" s="34" customFormat="1" ht="22.5" customHeight="1">
      <c r="A39" s="63"/>
      <c r="B39" s="41" t="s">
        <v>67</v>
      </c>
      <c r="C39" s="41" t="s">
        <v>18</v>
      </c>
      <c r="D39" s="41" t="s">
        <v>68</v>
      </c>
      <c r="E39" s="42">
        <v>21.88</v>
      </c>
      <c r="F39" s="41" t="s">
        <v>15</v>
      </c>
    </row>
    <row r="40" spans="1:6" s="34" customFormat="1" ht="22.5" customHeight="1">
      <c r="A40" s="63"/>
      <c r="B40" s="41" t="s">
        <v>69</v>
      </c>
      <c r="C40" s="41" t="s">
        <v>18</v>
      </c>
      <c r="D40" s="41" t="s">
        <v>70</v>
      </c>
      <c r="E40" s="42">
        <v>21.88</v>
      </c>
      <c r="F40" s="41" t="s">
        <v>15</v>
      </c>
    </row>
    <row r="41" spans="1:6" s="34" customFormat="1" ht="22.5" customHeight="1">
      <c r="A41" s="63"/>
      <c r="B41" s="41" t="s">
        <v>71</v>
      </c>
      <c r="C41" s="41" t="s">
        <v>10</v>
      </c>
      <c r="D41" s="41" t="s">
        <v>72</v>
      </c>
      <c r="E41" s="42">
        <v>8.7799999999999994</v>
      </c>
      <c r="F41" s="41"/>
    </row>
    <row r="42" spans="1:6" s="34" customFormat="1" ht="22.5" customHeight="1">
      <c r="A42" s="63"/>
      <c r="B42" s="41" t="s">
        <v>73</v>
      </c>
      <c r="C42" s="41" t="s">
        <v>10</v>
      </c>
      <c r="D42" s="41" t="s">
        <v>74</v>
      </c>
      <c r="E42" s="42">
        <v>7.11</v>
      </c>
      <c r="F42" s="41"/>
    </row>
    <row r="43" spans="1:6" s="34" customFormat="1" ht="22.5" customHeight="1">
      <c r="A43" s="63"/>
      <c r="B43" s="41" t="s">
        <v>75</v>
      </c>
      <c r="C43" s="41" t="s">
        <v>10</v>
      </c>
      <c r="D43" s="41" t="s">
        <v>76</v>
      </c>
      <c r="E43" s="42">
        <v>9.26</v>
      </c>
      <c r="F43" s="41"/>
    </row>
    <row r="44" spans="1:6" s="34" customFormat="1" ht="22.5" customHeight="1">
      <c r="A44" s="63"/>
      <c r="B44" s="41" t="s">
        <v>77</v>
      </c>
      <c r="C44" s="41" t="s">
        <v>10</v>
      </c>
      <c r="D44" s="41" t="s">
        <v>78</v>
      </c>
      <c r="E44" s="42">
        <v>9.02</v>
      </c>
      <c r="F44" s="41"/>
    </row>
    <row r="45" spans="1:6" s="34" customFormat="1" ht="22.5" customHeight="1">
      <c r="A45" s="63"/>
      <c r="B45" s="41" t="s">
        <v>79</v>
      </c>
      <c r="C45" s="41" t="s">
        <v>10</v>
      </c>
      <c r="D45" s="41" t="s">
        <v>72</v>
      </c>
      <c r="E45" s="42">
        <v>9.41</v>
      </c>
      <c r="F45" s="41"/>
    </row>
    <row r="46" spans="1:6" s="34" customFormat="1" ht="22.5" customHeight="1">
      <c r="A46" s="63"/>
      <c r="B46" s="41" t="s">
        <v>80</v>
      </c>
      <c r="C46" s="41" t="s">
        <v>10</v>
      </c>
      <c r="D46" s="41" t="s">
        <v>81</v>
      </c>
      <c r="E46" s="42">
        <v>9.6999999999999993</v>
      </c>
      <c r="F46" s="41"/>
    </row>
    <row r="47" spans="1:6" s="34" customFormat="1" ht="22.5" customHeight="1">
      <c r="A47" s="63"/>
      <c r="B47" s="41" t="s">
        <v>82</v>
      </c>
      <c r="C47" s="41" t="s">
        <v>10</v>
      </c>
      <c r="D47" s="41" t="s">
        <v>83</v>
      </c>
      <c r="E47" s="42">
        <v>6.8</v>
      </c>
      <c r="F47" s="41"/>
    </row>
    <row r="48" spans="1:6" s="34" customFormat="1" ht="22.5" customHeight="1">
      <c r="A48" s="63"/>
      <c r="B48" s="41" t="s">
        <v>84</v>
      </c>
      <c r="C48" s="41" t="s">
        <v>10</v>
      </c>
      <c r="D48" s="41" t="s">
        <v>85</v>
      </c>
      <c r="E48" s="42">
        <v>7.09</v>
      </c>
      <c r="F48" s="41"/>
    </row>
    <row r="49" spans="1:6" s="34" customFormat="1" ht="22.5" customHeight="1">
      <c r="A49" s="63"/>
      <c r="B49" s="41" t="s">
        <v>86</v>
      </c>
      <c r="C49" s="41" t="s">
        <v>10</v>
      </c>
      <c r="D49" s="41" t="s">
        <v>87</v>
      </c>
      <c r="E49" s="42">
        <v>9.58</v>
      </c>
      <c r="F49" s="41"/>
    </row>
    <row r="50" spans="1:6" s="34" customFormat="1" ht="22.5" customHeight="1">
      <c r="A50" s="63"/>
      <c r="B50" s="41" t="s">
        <v>88</v>
      </c>
      <c r="C50" s="41" t="s">
        <v>10</v>
      </c>
      <c r="D50" s="41" t="s">
        <v>89</v>
      </c>
      <c r="E50" s="42">
        <v>9.8699999999999992</v>
      </c>
      <c r="F50" s="41"/>
    </row>
    <row r="51" spans="1:6" s="34" customFormat="1" ht="22.5" customHeight="1">
      <c r="A51" s="63"/>
      <c r="B51" s="41" t="s">
        <v>90</v>
      </c>
      <c r="C51" s="41" t="s">
        <v>10</v>
      </c>
      <c r="D51" s="41" t="s">
        <v>61</v>
      </c>
      <c r="E51" s="42">
        <v>8.42</v>
      </c>
      <c r="F51" s="41"/>
    </row>
    <row r="52" spans="1:6" s="34" customFormat="1" ht="22.5" customHeight="1">
      <c r="A52" s="63"/>
      <c r="B52" s="41" t="s">
        <v>91</v>
      </c>
      <c r="C52" s="41" t="s">
        <v>10</v>
      </c>
      <c r="D52" s="41" t="s">
        <v>92</v>
      </c>
      <c r="E52" s="42">
        <v>5.34</v>
      </c>
      <c r="F52" s="41"/>
    </row>
    <row r="53" spans="1:6" s="34" customFormat="1" ht="22.5" customHeight="1">
      <c r="A53" s="63"/>
      <c r="B53" s="41" t="s">
        <v>93</v>
      </c>
      <c r="C53" s="41" t="s">
        <v>10</v>
      </c>
      <c r="D53" s="41" t="s">
        <v>57</v>
      </c>
      <c r="E53" s="42">
        <v>10.86</v>
      </c>
      <c r="F53" s="41"/>
    </row>
    <row r="54" spans="1:6" s="34" customFormat="1" ht="22.5" customHeight="1">
      <c r="A54" s="63"/>
      <c r="B54" s="41" t="s">
        <v>94</v>
      </c>
      <c r="C54" s="41" t="s">
        <v>10</v>
      </c>
      <c r="D54" s="41" t="s">
        <v>87</v>
      </c>
      <c r="E54" s="42">
        <v>12.02</v>
      </c>
      <c r="F54" s="41"/>
    </row>
    <row r="55" spans="1:6" s="34" customFormat="1" ht="22.5" customHeight="1">
      <c r="A55" s="63"/>
      <c r="B55" s="44" t="s">
        <v>95</v>
      </c>
      <c r="C55" s="41" t="s">
        <v>10</v>
      </c>
      <c r="D55" s="41" t="s">
        <v>89</v>
      </c>
      <c r="E55" s="42">
        <v>10.28</v>
      </c>
      <c r="F55" s="41"/>
    </row>
    <row r="56" spans="1:6" s="34" customFormat="1" ht="22.5" customHeight="1">
      <c r="A56" s="63"/>
      <c r="B56" s="41" t="s">
        <v>96</v>
      </c>
      <c r="C56" s="41" t="s">
        <v>26</v>
      </c>
      <c r="D56" s="41" t="s">
        <v>57</v>
      </c>
      <c r="E56" s="42">
        <v>9.1999999999999993</v>
      </c>
      <c r="F56" s="41"/>
    </row>
    <row r="57" spans="1:6" s="34" customFormat="1" ht="22.5" customHeight="1">
      <c r="A57" s="63"/>
      <c r="B57" s="41" t="s">
        <v>97</v>
      </c>
      <c r="C57" s="41" t="s">
        <v>26</v>
      </c>
      <c r="D57" s="41" t="s">
        <v>61</v>
      </c>
      <c r="E57" s="42">
        <v>8.36</v>
      </c>
      <c r="F57" s="41"/>
    </row>
    <row r="58" spans="1:6" s="34" customFormat="1" ht="22.5" customHeight="1">
      <c r="A58" s="63"/>
      <c r="B58" s="41" t="s">
        <v>98</v>
      </c>
      <c r="C58" s="41" t="s">
        <v>10</v>
      </c>
      <c r="D58" s="41" t="s">
        <v>57</v>
      </c>
      <c r="E58" s="42">
        <v>11.44</v>
      </c>
      <c r="F58" s="41"/>
    </row>
    <row r="59" spans="1:6" s="34" customFormat="1" ht="22.5" customHeight="1">
      <c r="A59" s="63"/>
      <c r="B59" s="41" t="s">
        <v>99</v>
      </c>
      <c r="C59" s="41" t="s">
        <v>10</v>
      </c>
      <c r="D59" s="41" t="s">
        <v>87</v>
      </c>
      <c r="E59" s="42">
        <v>7.96</v>
      </c>
      <c r="F59" s="41"/>
    </row>
    <row r="60" spans="1:6" s="34" customFormat="1" ht="22.5" customHeight="1">
      <c r="A60" s="63"/>
      <c r="B60" s="41" t="s">
        <v>100</v>
      </c>
      <c r="C60" s="41" t="s">
        <v>32</v>
      </c>
      <c r="D60" s="41" t="s">
        <v>89</v>
      </c>
      <c r="E60" s="42">
        <v>17.309999999999999</v>
      </c>
      <c r="F60" s="41"/>
    </row>
    <row r="61" spans="1:6" s="34" customFormat="1" ht="22.5" customHeight="1">
      <c r="A61" s="63"/>
      <c r="B61" s="45" t="s">
        <v>101</v>
      </c>
      <c r="C61" s="46"/>
      <c r="D61" s="46"/>
      <c r="E61" s="42">
        <f>E32+E33+E34+E35+E36+E37+E38+E39+E40+E41+E42+E45+E49+E53+E54+E55+E56+E57+E58+E60</f>
        <v>250.8</v>
      </c>
      <c r="F61" s="46"/>
    </row>
    <row r="62" spans="1:6" s="34" customFormat="1" ht="22.5" customHeight="1">
      <c r="A62" s="63"/>
      <c r="B62" s="45" t="s">
        <v>102</v>
      </c>
      <c r="C62" s="46"/>
      <c r="D62" s="46"/>
      <c r="E62" s="42">
        <f>E32+E33+E35+E36+E37+E38+E39+E40+E43+E44+E46+E47+E48+E50+E51+E52+E53+E56+E58+E59+E60</f>
        <v>249.58</v>
      </c>
      <c r="F62" s="46"/>
    </row>
    <row r="63" spans="1:6" s="34" customFormat="1">
      <c r="A63" s="47"/>
      <c r="E63" s="48"/>
    </row>
    <row r="64" spans="1:6" s="34" customFormat="1">
      <c r="A64" s="47"/>
      <c r="E64" s="48"/>
    </row>
    <row r="65" spans="1:5" s="34" customFormat="1">
      <c r="A65" s="47"/>
      <c r="E65" s="48"/>
    </row>
    <row r="66" spans="1:5" s="34" customFormat="1">
      <c r="A66" s="47"/>
      <c r="E66" s="48"/>
    </row>
    <row r="67" spans="1:5" s="34" customFormat="1">
      <c r="A67" s="47"/>
      <c r="E67" s="48"/>
    </row>
    <row r="68" spans="1:5" s="34" customFormat="1">
      <c r="A68" s="47"/>
      <c r="E68" s="48"/>
    </row>
    <row r="69" spans="1:5" s="34" customFormat="1">
      <c r="A69" s="47"/>
      <c r="E69" s="48"/>
    </row>
    <row r="70" spans="1:5" s="34" customFormat="1">
      <c r="A70" s="47"/>
      <c r="E70" s="48"/>
    </row>
  </sheetData>
  <mergeCells count="4">
    <mergeCell ref="A1:B1"/>
    <mergeCell ref="A2:F2"/>
    <mergeCell ref="A4:A31"/>
    <mergeCell ref="A32:A62"/>
  </mergeCells>
  <phoneticPr fontId="9" type="noConversion"/>
  <printOptions horizontalCentered="1"/>
  <pageMargins left="0.41" right="0.35" top="0.6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R135"/>
  <sheetViews>
    <sheetView view="pageBreakPreview" topLeftCell="A70" zoomScale="115" zoomScaleNormal="100" workbookViewId="0">
      <selection activeCell="B133" sqref="B133"/>
    </sheetView>
  </sheetViews>
  <sheetFormatPr defaultRowHeight="14.25"/>
  <cols>
    <col min="1" max="1" width="6.75" style="1" customWidth="1"/>
    <col min="2" max="2" width="38.875" style="2" customWidth="1"/>
    <col min="3" max="3" width="12.875" style="2" customWidth="1"/>
    <col min="4" max="4" width="10.375" style="2" customWidth="1"/>
    <col min="5" max="5" width="24.125" style="3" customWidth="1"/>
    <col min="6" max="252" width="9" style="2"/>
    <col min="253" max="16384" width="9" style="4"/>
  </cols>
  <sheetData>
    <row r="1" spans="1:5" ht="24.95" customHeight="1">
      <c r="A1" s="69" t="s">
        <v>207</v>
      </c>
      <c r="B1" s="69"/>
    </row>
    <row r="2" spans="1:5" ht="39" customHeight="1">
      <c r="A2" s="70" t="s">
        <v>210</v>
      </c>
      <c r="B2" s="70"/>
      <c r="C2" s="70"/>
      <c r="D2" s="70"/>
      <c r="E2" s="70"/>
    </row>
    <row r="3" spans="1:5" ht="24" customHeight="1">
      <c r="A3" s="49" t="s">
        <v>103</v>
      </c>
      <c r="B3" s="50" t="s">
        <v>104</v>
      </c>
      <c r="C3" s="51" t="s">
        <v>7</v>
      </c>
      <c r="D3" s="51" t="s">
        <v>105</v>
      </c>
      <c r="E3" s="52" t="s">
        <v>106</v>
      </c>
    </row>
    <row r="4" spans="1:5" ht="27.75" customHeight="1">
      <c r="A4" s="68" t="s">
        <v>107</v>
      </c>
      <c r="B4" s="5" t="s">
        <v>108</v>
      </c>
      <c r="C4" s="6">
        <v>11.63</v>
      </c>
      <c r="D4" s="6" t="s">
        <v>109</v>
      </c>
      <c r="E4" s="7"/>
    </row>
    <row r="5" spans="1:5" ht="27.75" customHeight="1">
      <c r="A5" s="68"/>
      <c r="B5" s="5" t="s">
        <v>110</v>
      </c>
      <c r="C5" s="6">
        <v>12.33</v>
      </c>
      <c r="D5" s="6" t="s">
        <v>109</v>
      </c>
      <c r="E5" s="7"/>
    </row>
    <row r="6" spans="1:5" ht="27.75" customHeight="1">
      <c r="A6" s="68"/>
      <c r="B6" s="5" t="s">
        <v>111</v>
      </c>
      <c r="C6" s="6">
        <v>12.33</v>
      </c>
      <c r="D6" s="6" t="s">
        <v>109</v>
      </c>
      <c r="E6" s="7"/>
    </row>
    <row r="7" spans="1:5" ht="27.75" customHeight="1">
      <c r="A7" s="68"/>
      <c r="B7" s="5" t="s">
        <v>112</v>
      </c>
      <c r="C7" s="6">
        <v>11.63</v>
      </c>
      <c r="D7" s="6" t="s">
        <v>109</v>
      </c>
      <c r="E7" s="7"/>
    </row>
    <row r="8" spans="1:5" ht="27.75" customHeight="1">
      <c r="A8" s="68"/>
      <c r="B8" s="5" t="s">
        <v>113</v>
      </c>
      <c r="C8" s="6">
        <v>12.33</v>
      </c>
      <c r="D8" s="6" t="s">
        <v>109</v>
      </c>
      <c r="E8" s="7"/>
    </row>
    <row r="9" spans="1:5" ht="27.75" customHeight="1">
      <c r="A9" s="68"/>
      <c r="B9" s="8" t="s">
        <v>114</v>
      </c>
      <c r="C9" s="6">
        <v>4.8099999999999996</v>
      </c>
      <c r="D9" s="6" t="s">
        <v>115</v>
      </c>
      <c r="E9" s="7"/>
    </row>
    <row r="10" spans="1:5" ht="27.75" customHeight="1">
      <c r="A10" s="68"/>
      <c r="B10" s="8" t="s">
        <v>116</v>
      </c>
      <c r="C10" s="6">
        <v>4.8099999999999996</v>
      </c>
      <c r="D10" s="6" t="s">
        <v>115</v>
      </c>
      <c r="E10" s="7"/>
    </row>
    <row r="11" spans="1:5" ht="27.75" customHeight="1">
      <c r="A11" s="68"/>
      <c r="B11" s="9" t="s">
        <v>54</v>
      </c>
      <c r="C11" s="10">
        <f>SUM(C4:C10)</f>
        <v>69.87</v>
      </c>
      <c r="E11" s="11"/>
    </row>
    <row r="12" spans="1:5" ht="27.75" customHeight="1">
      <c r="A12" s="68" t="s">
        <v>117</v>
      </c>
      <c r="B12" s="5" t="s">
        <v>108</v>
      </c>
      <c r="C12" s="6">
        <v>11.63</v>
      </c>
      <c r="D12" s="6" t="s">
        <v>109</v>
      </c>
      <c r="E12" s="7"/>
    </row>
    <row r="13" spans="1:5" ht="27.75" customHeight="1">
      <c r="A13" s="68"/>
      <c r="B13" s="5" t="s">
        <v>110</v>
      </c>
      <c r="C13" s="6">
        <v>12.33</v>
      </c>
      <c r="D13" s="6" t="s">
        <v>109</v>
      </c>
      <c r="E13" s="7"/>
    </row>
    <row r="14" spans="1:5" ht="27.75" customHeight="1">
      <c r="A14" s="68"/>
      <c r="B14" s="5" t="s">
        <v>111</v>
      </c>
      <c r="C14" s="6">
        <v>12.33</v>
      </c>
      <c r="D14" s="6" t="s">
        <v>109</v>
      </c>
      <c r="E14" s="7"/>
    </row>
    <row r="15" spans="1:5" ht="27.75" customHeight="1">
      <c r="A15" s="68"/>
      <c r="B15" s="5" t="s">
        <v>112</v>
      </c>
      <c r="C15" s="6">
        <v>11.63</v>
      </c>
      <c r="D15" s="6" t="s">
        <v>109</v>
      </c>
      <c r="E15" s="7"/>
    </row>
    <row r="16" spans="1:5" ht="27.75" customHeight="1">
      <c r="A16" s="68"/>
      <c r="B16" s="5" t="s">
        <v>113</v>
      </c>
      <c r="C16" s="6">
        <v>12.33</v>
      </c>
      <c r="D16" s="6" t="s">
        <v>109</v>
      </c>
      <c r="E16" s="7"/>
    </row>
    <row r="17" spans="1:5" ht="27.75" customHeight="1">
      <c r="A17" s="68"/>
      <c r="B17" s="8" t="s">
        <v>114</v>
      </c>
      <c r="C17" s="6">
        <v>4.8099999999999996</v>
      </c>
      <c r="D17" s="6" t="s">
        <v>115</v>
      </c>
      <c r="E17" s="7"/>
    </row>
    <row r="18" spans="1:5" ht="27.75" customHeight="1">
      <c r="A18" s="68"/>
      <c r="B18" s="8" t="s">
        <v>116</v>
      </c>
      <c r="C18" s="6">
        <v>4.8099999999999996</v>
      </c>
      <c r="D18" s="6" t="s">
        <v>115</v>
      </c>
      <c r="E18" s="7"/>
    </row>
    <row r="19" spans="1:5" ht="27.75" customHeight="1">
      <c r="A19" s="68"/>
      <c r="B19" s="9" t="s">
        <v>54</v>
      </c>
      <c r="C19" s="10">
        <f>SUM(C12:C18)</f>
        <v>69.87</v>
      </c>
      <c r="D19" s="9"/>
      <c r="E19" s="11"/>
    </row>
    <row r="20" spans="1:5" ht="27.75" customHeight="1">
      <c r="A20" s="68" t="s">
        <v>118</v>
      </c>
      <c r="B20" s="5" t="s">
        <v>108</v>
      </c>
      <c r="C20" s="6">
        <v>11.63</v>
      </c>
      <c r="D20" s="6" t="s">
        <v>109</v>
      </c>
      <c r="E20" s="7"/>
    </row>
    <row r="21" spans="1:5" ht="27.75" customHeight="1">
      <c r="A21" s="68"/>
      <c r="B21" s="5" t="s">
        <v>110</v>
      </c>
      <c r="C21" s="6">
        <v>12.33</v>
      </c>
      <c r="D21" s="6" t="s">
        <v>109</v>
      </c>
      <c r="E21" s="7"/>
    </row>
    <row r="22" spans="1:5" ht="27.75" customHeight="1">
      <c r="A22" s="68"/>
      <c r="B22" s="5" t="s">
        <v>111</v>
      </c>
      <c r="C22" s="6">
        <v>12.33</v>
      </c>
      <c r="D22" s="6" t="s">
        <v>109</v>
      </c>
      <c r="E22" s="7"/>
    </row>
    <row r="23" spans="1:5" ht="27.75" customHeight="1">
      <c r="A23" s="68"/>
      <c r="B23" s="5" t="s">
        <v>112</v>
      </c>
      <c r="C23" s="6">
        <v>11.63</v>
      </c>
      <c r="D23" s="6" t="s">
        <v>109</v>
      </c>
      <c r="E23" s="7"/>
    </row>
    <row r="24" spans="1:5" ht="27.75" customHeight="1">
      <c r="A24" s="68"/>
      <c r="B24" s="5" t="s">
        <v>113</v>
      </c>
      <c r="C24" s="6">
        <v>12.33</v>
      </c>
      <c r="D24" s="6" t="s">
        <v>109</v>
      </c>
      <c r="E24" s="7"/>
    </row>
    <row r="25" spans="1:5" ht="27.75" customHeight="1">
      <c r="A25" s="68"/>
      <c r="B25" s="8" t="s">
        <v>114</v>
      </c>
      <c r="C25" s="6">
        <v>4.8099999999999996</v>
      </c>
      <c r="D25" s="6" t="s">
        <v>115</v>
      </c>
      <c r="E25" s="7"/>
    </row>
    <row r="26" spans="1:5" ht="27.75" customHeight="1">
      <c r="A26" s="68"/>
      <c r="B26" s="8" t="s">
        <v>116</v>
      </c>
      <c r="C26" s="6">
        <v>4.8099999999999996</v>
      </c>
      <c r="D26" s="6" t="s">
        <v>115</v>
      </c>
      <c r="E26" s="7"/>
    </row>
    <row r="27" spans="1:5" ht="27.75" customHeight="1">
      <c r="A27" s="68"/>
      <c r="B27" s="9" t="s">
        <v>54</v>
      </c>
      <c r="C27" s="10">
        <f>SUM(C20:C26)</f>
        <v>69.87</v>
      </c>
      <c r="D27" s="9"/>
      <c r="E27" s="11"/>
    </row>
    <row r="28" spans="1:5" ht="27.75" customHeight="1">
      <c r="A28" s="68" t="s">
        <v>119</v>
      </c>
      <c r="B28" s="5" t="s">
        <v>108</v>
      </c>
      <c r="C28" s="6">
        <v>11.63</v>
      </c>
      <c r="D28" s="6" t="s">
        <v>109</v>
      </c>
      <c r="E28" s="7"/>
    </row>
    <row r="29" spans="1:5" ht="27.75" customHeight="1">
      <c r="A29" s="68"/>
      <c r="B29" s="5" t="s">
        <v>110</v>
      </c>
      <c r="C29" s="6">
        <v>12.33</v>
      </c>
      <c r="D29" s="6" t="s">
        <v>109</v>
      </c>
      <c r="E29" s="7"/>
    </row>
    <row r="30" spans="1:5" ht="27.75" customHeight="1">
      <c r="A30" s="68"/>
      <c r="B30" s="5" t="s">
        <v>111</v>
      </c>
      <c r="C30" s="6">
        <v>12.33</v>
      </c>
      <c r="D30" s="6" t="s">
        <v>109</v>
      </c>
      <c r="E30" s="7"/>
    </row>
    <row r="31" spans="1:5" ht="27.75" customHeight="1">
      <c r="A31" s="68"/>
      <c r="B31" s="5" t="s">
        <v>112</v>
      </c>
      <c r="C31" s="6">
        <v>11.63</v>
      </c>
      <c r="D31" s="6" t="s">
        <v>109</v>
      </c>
      <c r="E31" s="7"/>
    </row>
    <row r="32" spans="1:5" ht="27.75" customHeight="1">
      <c r="A32" s="68"/>
      <c r="B32" s="5" t="s">
        <v>113</v>
      </c>
      <c r="C32" s="6">
        <v>12.33</v>
      </c>
      <c r="D32" s="6" t="s">
        <v>109</v>
      </c>
      <c r="E32" s="7"/>
    </row>
    <row r="33" spans="1:5" ht="27.75" customHeight="1">
      <c r="A33" s="68"/>
      <c r="B33" s="8" t="s">
        <v>114</v>
      </c>
      <c r="C33" s="6">
        <v>4.8099999999999996</v>
      </c>
      <c r="D33" s="6" t="s">
        <v>115</v>
      </c>
      <c r="E33" s="7"/>
    </row>
    <row r="34" spans="1:5" ht="27.75" customHeight="1">
      <c r="A34" s="68"/>
      <c r="B34" s="8" t="s">
        <v>116</v>
      </c>
      <c r="C34" s="6">
        <v>4.8099999999999996</v>
      </c>
      <c r="D34" s="6" t="s">
        <v>115</v>
      </c>
      <c r="E34" s="7"/>
    </row>
    <row r="35" spans="1:5" ht="27.75" customHeight="1">
      <c r="A35" s="68"/>
      <c r="B35" s="9" t="s">
        <v>54</v>
      </c>
      <c r="C35" s="10">
        <f>SUM(C28:C34)</f>
        <v>69.87</v>
      </c>
      <c r="D35" s="9"/>
      <c r="E35" s="11"/>
    </row>
    <row r="36" spans="1:5" ht="24" customHeight="1">
      <c r="A36" s="68" t="s">
        <v>0</v>
      </c>
      <c r="B36" s="5" t="s">
        <v>120</v>
      </c>
      <c r="C36" s="12">
        <v>10.23</v>
      </c>
      <c r="D36" s="13" t="s">
        <v>109</v>
      </c>
      <c r="E36" s="11"/>
    </row>
    <row r="37" spans="1:5" ht="24" customHeight="1">
      <c r="A37" s="68"/>
      <c r="B37" s="5" t="s">
        <v>110</v>
      </c>
      <c r="C37" s="12">
        <v>12.33</v>
      </c>
      <c r="D37" s="13" t="s">
        <v>109</v>
      </c>
      <c r="E37" s="11"/>
    </row>
    <row r="38" spans="1:5" ht="24" customHeight="1">
      <c r="A38" s="68"/>
      <c r="B38" s="5" t="s">
        <v>111</v>
      </c>
      <c r="C38" s="12">
        <v>12.33</v>
      </c>
      <c r="D38" s="13" t="s">
        <v>109</v>
      </c>
      <c r="E38" s="11"/>
    </row>
    <row r="39" spans="1:5" ht="24" customHeight="1">
      <c r="A39" s="68"/>
      <c r="B39" s="5" t="s">
        <v>121</v>
      </c>
      <c r="C39" s="12">
        <v>12.33</v>
      </c>
      <c r="D39" s="13" t="s">
        <v>109</v>
      </c>
      <c r="E39" s="11"/>
    </row>
    <row r="40" spans="1:5" ht="24" customHeight="1">
      <c r="A40" s="68"/>
      <c r="B40" s="5" t="s">
        <v>122</v>
      </c>
      <c r="C40" s="12">
        <v>12.33</v>
      </c>
      <c r="D40" s="13" t="s">
        <v>109</v>
      </c>
      <c r="E40" s="11"/>
    </row>
    <row r="41" spans="1:5" ht="24" customHeight="1">
      <c r="A41" s="68"/>
      <c r="B41" s="5" t="s">
        <v>123</v>
      </c>
      <c r="C41" s="12">
        <v>12.33</v>
      </c>
      <c r="D41" s="13" t="s">
        <v>109</v>
      </c>
      <c r="E41" s="11"/>
    </row>
    <row r="42" spans="1:5" ht="24" customHeight="1">
      <c r="A42" s="68"/>
      <c r="B42" s="5" t="s">
        <v>124</v>
      </c>
      <c r="C42" s="12">
        <v>11.63</v>
      </c>
      <c r="D42" s="13" t="s">
        <v>109</v>
      </c>
      <c r="E42" s="11"/>
    </row>
    <row r="43" spans="1:5" ht="24" customHeight="1">
      <c r="A43" s="68"/>
      <c r="B43" s="8" t="s">
        <v>128</v>
      </c>
      <c r="C43" s="12">
        <v>17.579999999999998</v>
      </c>
      <c r="D43" s="13" t="s">
        <v>129</v>
      </c>
      <c r="E43" s="11"/>
    </row>
    <row r="44" spans="1:5" ht="24" customHeight="1">
      <c r="A44" s="68"/>
      <c r="B44" s="9" t="s">
        <v>54</v>
      </c>
      <c r="C44" s="10" t="s">
        <v>211</v>
      </c>
      <c r="D44" s="9"/>
      <c r="E44" s="11"/>
    </row>
    <row r="45" spans="1:5" ht="24" customHeight="1">
      <c r="A45" s="68" t="s">
        <v>1</v>
      </c>
      <c r="B45" s="8" t="s">
        <v>120</v>
      </c>
      <c r="C45" s="6">
        <v>10.23</v>
      </c>
      <c r="D45" s="13" t="s">
        <v>109</v>
      </c>
      <c r="E45" s="7"/>
    </row>
    <row r="46" spans="1:5" ht="24" customHeight="1">
      <c r="A46" s="68"/>
      <c r="B46" s="8" t="s">
        <v>110</v>
      </c>
      <c r="C46" s="6">
        <v>12.33</v>
      </c>
      <c r="D46" s="13" t="s">
        <v>109</v>
      </c>
      <c r="E46" s="7"/>
    </row>
    <row r="47" spans="1:5" ht="24" customHeight="1">
      <c r="A47" s="68"/>
      <c r="B47" s="8" t="s">
        <v>111</v>
      </c>
      <c r="C47" s="6">
        <v>12.33</v>
      </c>
      <c r="D47" s="13" t="s">
        <v>109</v>
      </c>
      <c r="E47" s="7"/>
    </row>
    <row r="48" spans="1:5" ht="24" customHeight="1">
      <c r="A48" s="68"/>
      <c r="B48" s="8" t="s">
        <v>132</v>
      </c>
      <c r="C48" s="6">
        <v>12.33</v>
      </c>
      <c r="D48" s="13" t="s">
        <v>109</v>
      </c>
      <c r="E48" s="7"/>
    </row>
    <row r="49" spans="1:5" ht="24" customHeight="1">
      <c r="A49" s="68"/>
      <c r="B49" s="8" t="s">
        <v>121</v>
      </c>
      <c r="C49" s="6">
        <v>12.33</v>
      </c>
      <c r="D49" s="13" t="s">
        <v>109</v>
      </c>
      <c r="E49" s="7"/>
    </row>
    <row r="50" spans="1:5" ht="24" customHeight="1">
      <c r="A50" s="68"/>
      <c r="B50" s="8" t="s">
        <v>122</v>
      </c>
      <c r="C50" s="6">
        <v>12.33</v>
      </c>
      <c r="D50" s="13" t="s">
        <v>109</v>
      </c>
      <c r="E50" s="7"/>
    </row>
    <row r="51" spans="1:5" ht="24" customHeight="1">
      <c r="A51" s="68"/>
      <c r="B51" s="8" t="s">
        <v>123</v>
      </c>
      <c r="C51" s="6">
        <v>12.33</v>
      </c>
      <c r="D51" s="13" t="s">
        <v>109</v>
      </c>
      <c r="E51" s="7"/>
    </row>
    <row r="52" spans="1:5" ht="24" customHeight="1">
      <c r="A52" s="68"/>
      <c r="B52" s="8" t="s">
        <v>124</v>
      </c>
      <c r="C52" s="6">
        <v>11.63</v>
      </c>
      <c r="D52" s="13" t="s">
        <v>109</v>
      </c>
      <c r="E52" s="7"/>
    </row>
    <row r="53" spans="1:5" ht="24" customHeight="1">
      <c r="A53" s="68"/>
      <c r="B53" s="16" t="s">
        <v>126</v>
      </c>
      <c r="C53" s="6">
        <v>6.1</v>
      </c>
      <c r="D53" s="13" t="s">
        <v>125</v>
      </c>
      <c r="E53" s="7"/>
    </row>
    <row r="54" spans="1:5" ht="24" customHeight="1">
      <c r="A54" s="68"/>
      <c r="B54" s="16" t="s">
        <v>127</v>
      </c>
      <c r="C54" s="6">
        <v>6.1</v>
      </c>
      <c r="D54" s="13" t="s">
        <v>125</v>
      </c>
      <c r="E54" s="7"/>
    </row>
    <row r="55" spans="1:5" ht="24" customHeight="1">
      <c r="A55" s="68"/>
      <c r="B55" s="8" t="s">
        <v>128</v>
      </c>
      <c r="C55" s="12">
        <v>17.579999999999998</v>
      </c>
      <c r="D55" s="13" t="s">
        <v>129</v>
      </c>
      <c r="E55" s="7"/>
    </row>
    <row r="56" spans="1:5" ht="24" customHeight="1">
      <c r="A56" s="68"/>
      <c r="B56" s="8" t="s">
        <v>133</v>
      </c>
      <c r="C56" s="12">
        <v>23.4</v>
      </c>
      <c r="D56" s="13" t="s">
        <v>129</v>
      </c>
      <c r="E56" s="7"/>
    </row>
    <row r="57" spans="1:5" ht="24" customHeight="1">
      <c r="A57" s="68"/>
      <c r="B57" s="9" t="s">
        <v>54</v>
      </c>
      <c r="C57" s="9">
        <f>SUM(C45:C56)</f>
        <v>149.01999999999998</v>
      </c>
      <c r="D57" s="9"/>
      <c r="E57" s="11" t="s">
        <v>212</v>
      </c>
    </row>
    <row r="58" spans="1:5" ht="21.75" customHeight="1">
      <c r="A58" s="72" t="s">
        <v>135</v>
      </c>
      <c r="B58" s="8" t="s">
        <v>120</v>
      </c>
      <c r="C58" s="6">
        <v>10.23</v>
      </c>
      <c r="D58" s="6" t="s">
        <v>109</v>
      </c>
      <c r="E58" s="7"/>
    </row>
    <row r="59" spans="1:5" ht="21.75" customHeight="1">
      <c r="A59" s="73"/>
      <c r="B59" s="5" t="s">
        <v>110</v>
      </c>
      <c r="C59" s="6">
        <v>12.33</v>
      </c>
      <c r="D59" s="6" t="s">
        <v>109</v>
      </c>
      <c r="E59" s="7"/>
    </row>
    <row r="60" spans="1:5" ht="21.75" customHeight="1">
      <c r="A60" s="73"/>
      <c r="B60" s="5" t="s">
        <v>111</v>
      </c>
      <c r="C60" s="6">
        <v>12.33</v>
      </c>
      <c r="D60" s="6" t="s">
        <v>109</v>
      </c>
      <c r="E60" s="7"/>
    </row>
    <row r="61" spans="1:5" ht="21.75" customHeight="1">
      <c r="A61" s="73"/>
      <c r="B61" s="5" t="s">
        <v>132</v>
      </c>
      <c r="C61" s="6">
        <v>12.33</v>
      </c>
      <c r="D61" s="6" t="s">
        <v>109</v>
      </c>
      <c r="E61" s="7"/>
    </row>
    <row r="62" spans="1:5" ht="21.75" customHeight="1">
      <c r="A62" s="73"/>
      <c r="B62" s="5" t="s">
        <v>136</v>
      </c>
      <c r="C62" s="6">
        <v>12.33</v>
      </c>
      <c r="D62" s="6" t="s">
        <v>109</v>
      </c>
      <c r="E62" s="7"/>
    </row>
    <row r="63" spans="1:5" ht="21.75" customHeight="1">
      <c r="A63" s="73"/>
      <c r="B63" s="5" t="s">
        <v>121</v>
      </c>
      <c r="C63" s="6">
        <v>12.33</v>
      </c>
      <c r="D63" s="6" t="s">
        <v>109</v>
      </c>
      <c r="E63" s="7"/>
    </row>
    <row r="64" spans="1:5" ht="21.75" customHeight="1">
      <c r="A64" s="73"/>
      <c r="B64" s="5" t="s">
        <v>122</v>
      </c>
      <c r="C64" s="6">
        <v>12.33</v>
      </c>
      <c r="D64" s="6" t="s">
        <v>109</v>
      </c>
      <c r="E64" s="7"/>
    </row>
    <row r="65" spans="1:5" ht="21.75" customHeight="1">
      <c r="A65" s="73"/>
      <c r="B65" s="5" t="s">
        <v>137</v>
      </c>
      <c r="C65" s="6">
        <v>6.1</v>
      </c>
      <c r="D65" s="6" t="s">
        <v>138</v>
      </c>
      <c r="E65" s="7"/>
    </row>
    <row r="66" spans="1:5" ht="21.75" customHeight="1">
      <c r="A66" s="73"/>
      <c r="B66" s="14" t="s">
        <v>126</v>
      </c>
      <c r="C66" s="6">
        <v>6.1</v>
      </c>
      <c r="D66" s="15" t="s">
        <v>138</v>
      </c>
      <c r="E66" s="7"/>
    </row>
    <row r="67" spans="1:5" ht="21.75" customHeight="1">
      <c r="A67" s="73"/>
      <c r="B67" s="8" t="s">
        <v>128</v>
      </c>
      <c r="C67" s="6">
        <v>17.579999999999998</v>
      </c>
      <c r="D67" s="6" t="s">
        <v>129</v>
      </c>
      <c r="E67" s="7"/>
    </row>
    <row r="68" spans="1:5" ht="21.75" customHeight="1">
      <c r="A68" s="73"/>
      <c r="B68" s="8" t="s">
        <v>139</v>
      </c>
      <c r="C68" s="12">
        <v>18.71</v>
      </c>
      <c r="D68" s="6" t="s">
        <v>129</v>
      </c>
      <c r="E68" s="7"/>
    </row>
    <row r="69" spans="1:5" ht="21.75" customHeight="1">
      <c r="A69" s="73"/>
      <c r="B69" s="14" t="s">
        <v>130</v>
      </c>
      <c r="C69" s="6">
        <v>13</v>
      </c>
      <c r="D69" s="15" t="s">
        <v>131</v>
      </c>
      <c r="E69" s="7"/>
    </row>
    <row r="70" spans="1:5" ht="21.75" customHeight="1">
      <c r="A70" s="73"/>
      <c r="B70" s="14" t="s">
        <v>140</v>
      </c>
      <c r="C70" s="6">
        <v>17.3</v>
      </c>
      <c r="D70" s="15" t="s">
        <v>115</v>
      </c>
      <c r="E70" s="11" t="s">
        <v>134</v>
      </c>
    </row>
    <row r="71" spans="1:5" ht="21.75" customHeight="1">
      <c r="A71" s="73"/>
      <c r="B71" s="14" t="s">
        <v>141</v>
      </c>
      <c r="C71" s="6">
        <v>18.27</v>
      </c>
      <c r="D71" s="15" t="s">
        <v>115</v>
      </c>
      <c r="E71" s="11" t="s">
        <v>134</v>
      </c>
    </row>
    <row r="72" spans="1:5" ht="21.75" customHeight="1">
      <c r="A72" s="73"/>
      <c r="B72" s="14" t="s">
        <v>142</v>
      </c>
      <c r="C72" s="6">
        <v>18.16</v>
      </c>
      <c r="D72" s="15" t="s">
        <v>115</v>
      </c>
      <c r="E72" s="11" t="s">
        <v>134</v>
      </c>
    </row>
    <row r="73" spans="1:5" ht="21.75" customHeight="1">
      <c r="A73" s="73"/>
      <c r="B73" s="14" t="s">
        <v>143</v>
      </c>
      <c r="C73" s="6">
        <v>13.84</v>
      </c>
      <c r="D73" s="15" t="s">
        <v>115</v>
      </c>
      <c r="E73" s="11" t="s">
        <v>134</v>
      </c>
    </row>
    <row r="74" spans="1:5" ht="21.75" customHeight="1">
      <c r="A74" s="73"/>
      <c r="B74" s="14" t="s">
        <v>144</v>
      </c>
      <c r="C74" s="6">
        <v>13.84</v>
      </c>
      <c r="D74" s="15" t="s">
        <v>115</v>
      </c>
      <c r="E74" s="11" t="s">
        <v>134</v>
      </c>
    </row>
    <row r="75" spans="1:5" ht="21.75" customHeight="1">
      <c r="A75" s="73"/>
      <c r="B75" s="14" t="s">
        <v>145</v>
      </c>
      <c r="C75" s="6">
        <v>17.079999999999998</v>
      </c>
      <c r="D75" s="15" t="s">
        <v>115</v>
      </c>
      <c r="E75" s="11" t="s">
        <v>134</v>
      </c>
    </row>
    <row r="76" spans="1:5" ht="21.75" customHeight="1">
      <c r="A76" s="73"/>
      <c r="B76" s="14" t="s">
        <v>146</v>
      </c>
      <c r="C76" s="6">
        <v>17.670000000000002</v>
      </c>
      <c r="D76" s="15" t="s">
        <v>115</v>
      </c>
      <c r="E76" s="11" t="s">
        <v>134</v>
      </c>
    </row>
    <row r="77" spans="1:5" ht="21.75" customHeight="1">
      <c r="A77" s="74"/>
      <c r="B77" s="9" t="s">
        <v>54</v>
      </c>
      <c r="C77" s="9" t="s">
        <v>213</v>
      </c>
      <c r="D77" s="15"/>
      <c r="E77" s="11" t="s">
        <v>212</v>
      </c>
    </row>
    <row r="78" spans="1:5" ht="21.75" customHeight="1">
      <c r="A78" s="64" t="s">
        <v>205</v>
      </c>
      <c r="B78" s="14" t="s">
        <v>147</v>
      </c>
      <c r="C78" s="15">
        <v>17.93</v>
      </c>
      <c r="D78" s="18" t="s">
        <v>148</v>
      </c>
      <c r="E78" s="7"/>
    </row>
    <row r="79" spans="1:5" ht="21.75" customHeight="1">
      <c r="A79" s="65"/>
      <c r="B79" s="14" t="s">
        <v>149</v>
      </c>
      <c r="C79" s="15">
        <v>17.93</v>
      </c>
      <c r="D79" s="18" t="s">
        <v>148</v>
      </c>
      <c r="E79" s="7"/>
    </row>
    <row r="80" spans="1:5" ht="21.75" customHeight="1">
      <c r="A80" s="65"/>
      <c r="B80" s="14" t="s">
        <v>150</v>
      </c>
      <c r="C80" s="15">
        <v>17.93</v>
      </c>
      <c r="D80" s="18" t="s">
        <v>148</v>
      </c>
      <c r="E80" s="7"/>
    </row>
    <row r="81" spans="1:5" ht="21.75" customHeight="1">
      <c r="A81" s="65"/>
      <c r="B81" s="14" t="s">
        <v>151</v>
      </c>
      <c r="C81" s="15">
        <v>17.93</v>
      </c>
      <c r="D81" s="18" t="s">
        <v>148</v>
      </c>
      <c r="E81" s="7"/>
    </row>
    <row r="82" spans="1:5" ht="21.75" customHeight="1">
      <c r="A82" s="65"/>
      <c r="B82" s="14" t="s">
        <v>152</v>
      </c>
      <c r="C82" s="15">
        <v>17.93</v>
      </c>
      <c r="D82" s="18" t="s">
        <v>148</v>
      </c>
      <c r="E82" s="7"/>
    </row>
    <row r="83" spans="1:5" ht="21.75" customHeight="1">
      <c r="A83" s="65"/>
      <c r="B83" s="14" t="s">
        <v>153</v>
      </c>
      <c r="C83" s="15">
        <v>17.93</v>
      </c>
      <c r="D83" s="18" t="s">
        <v>148</v>
      </c>
      <c r="E83" s="7"/>
    </row>
    <row r="84" spans="1:5" ht="21.75" customHeight="1">
      <c r="A84" s="65"/>
      <c r="B84" s="14" t="s">
        <v>154</v>
      </c>
      <c r="C84" s="15">
        <v>14.43</v>
      </c>
      <c r="D84" s="18" t="s">
        <v>148</v>
      </c>
      <c r="E84" s="7"/>
    </row>
    <row r="85" spans="1:5" ht="21.75" customHeight="1">
      <c r="A85" s="65"/>
      <c r="B85" s="14" t="s">
        <v>155</v>
      </c>
      <c r="C85" s="15">
        <v>14.43</v>
      </c>
      <c r="D85" s="18" t="s">
        <v>148</v>
      </c>
      <c r="E85" s="7"/>
    </row>
    <row r="86" spans="1:5" ht="21.75" customHeight="1">
      <c r="A86" s="65"/>
      <c r="B86" s="14" t="s">
        <v>156</v>
      </c>
      <c r="C86" s="15">
        <v>14.43</v>
      </c>
      <c r="D86" s="18" t="s">
        <v>148</v>
      </c>
      <c r="E86" s="7"/>
    </row>
    <row r="87" spans="1:5" ht="21.75" customHeight="1">
      <c r="A87" s="65"/>
      <c r="B87" s="14" t="s">
        <v>157</v>
      </c>
      <c r="C87" s="15">
        <v>14.43</v>
      </c>
      <c r="D87" s="18" t="s">
        <v>148</v>
      </c>
      <c r="E87" s="7"/>
    </row>
    <row r="88" spans="1:5" ht="21.75" customHeight="1">
      <c r="A88" s="65"/>
      <c r="B88" s="14" t="s">
        <v>158</v>
      </c>
      <c r="C88" s="15">
        <v>14.43</v>
      </c>
      <c r="D88" s="18" t="s">
        <v>148</v>
      </c>
      <c r="E88" s="7"/>
    </row>
    <row r="89" spans="1:5" ht="21.75" customHeight="1">
      <c r="A89" s="65"/>
      <c r="B89" s="14" t="s">
        <v>159</v>
      </c>
      <c r="C89" s="15">
        <v>14.43</v>
      </c>
      <c r="D89" s="18" t="s">
        <v>148</v>
      </c>
      <c r="E89" s="7"/>
    </row>
    <row r="90" spans="1:5" ht="21.75" customHeight="1">
      <c r="A90" s="65"/>
      <c r="B90" s="14" t="s">
        <v>160</v>
      </c>
      <c r="C90" s="15">
        <v>14.43</v>
      </c>
      <c r="D90" s="18" t="s">
        <v>148</v>
      </c>
      <c r="E90" s="7"/>
    </row>
    <row r="91" spans="1:5" ht="21.75" customHeight="1">
      <c r="A91" s="67"/>
      <c r="B91" s="19" t="s">
        <v>54</v>
      </c>
      <c r="C91" s="20" t="s">
        <v>214</v>
      </c>
      <c r="D91" s="15"/>
      <c r="E91" s="11"/>
    </row>
    <row r="92" spans="1:5" ht="26.25" customHeight="1">
      <c r="A92" s="64" t="s">
        <v>204</v>
      </c>
      <c r="B92" s="21" t="s">
        <v>161</v>
      </c>
      <c r="C92" s="22">
        <v>14.43</v>
      </c>
      <c r="D92" s="17" t="s">
        <v>109</v>
      </c>
      <c r="E92" s="7"/>
    </row>
    <row r="93" spans="1:5" ht="26.25" customHeight="1">
      <c r="A93" s="65"/>
      <c r="B93" s="21" t="s">
        <v>162</v>
      </c>
      <c r="C93" s="22">
        <v>14.43</v>
      </c>
      <c r="D93" s="17" t="s">
        <v>109</v>
      </c>
      <c r="E93" s="7"/>
    </row>
    <row r="94" spans="1:5" ht="26.25" customHeight="1">
      <c r="A94" s="65"/>
      <c r="B94" s="21" t="s">
        <v>163</v>
      </c>
      <c r="C94" s="22">
        <v>17.93</v>
      </c>
      <c r="D94" s="17" t="s">
        <v>109</v>
      </c>
      <c r="E94" s="7"/>
    </row>
    <row r="95" spans="1:5" ht="26.25" customHeight="1">
      <c r="A95" s="65"/>
      <c r="B95" s="23" t="s">
        <v>164</v>
      </c>
      <c r="C95" s="24">
        <v>17.93</v>
      </c>
      <c r="D95" s="25" t="s">
        <v>109</v>
      </c>
      <c r="E95" s="26"/>
    </row>
    <row r="96" spans="1:5" ht="26.25" customHeight="1">
      <c r="A96" s="65"/>
      <c r="B96" s="21" t="s">
        <v>165</v>
      </c>
      <c r="C96" s="22">
        <v>17.93</v>
      </c>
      <c r="D96" s="17" t="s">
        <v>109</v>
      </c>
      <c r="E96" s="7"/>
    </row>
    <row r="97" spans="1:5" ht="26.25" customHeight="1">
      <c r="A97" s="65"/>
      <c r="B97" s="21" t="s">
        <v>166</v>
      </c>
      <c r="C97" s="22">
        <v>17.93</v>
      </c>
      <c r="D97" s="17" t="s">
        <v>109</v>
      </c>
      <c r="E97" s="7"/>
    </row>
    <row r="98" spans="1:5" ht="26.25" customHeight="1">
      <c r="A98" s="65"/>
      <c r="B98" s="21" t="s">
        <v>167</v>
      </c>
      <c r="C98" s="22">
        <v>17.93</v>
      </c>
      <c r="D98" s="17" t="s">
        <v>109</v>
      </c>
      <c r="E98" s="7"/>
    </row>
    <row r="99" spans="1:5" ht="26.25" customHeight="1">
      <c r="A99" s="65"/>
      <c r="B99" s="21" t="s">
        <v>168</v>
      </c>
      <c r="C99" s="22">
        <v>17.93</v>
      </c>
      <c r="D99" s="17" t="s">
        <v>109</v>
      </c>
      <c r="E99" s="7"/>
    </row>
    <row r="100" spans="1:5" ht="26.25" customHeight="1">
      <c r="A100" s="65"/>
      <c r="B100" s="21" t="s">
        <v>169</v>
      </c>
      <c r="C100" s="22">
        <v>16.53</v>
      </c>
      <c r="D100" s="17" t="s">
        <v>109</v>
      </c>
      <c r="E100" s="7"/>
    </row>
    <row r="101" spans="1:5" ht="26.25" customHeight="1">
      <c r="A101" s="66" t="s">
        <v>204</v>
      </c>
      <c r="B101" s="21" t="s">
        <v>170</v>
      </c>
      <c r="C101" s="22">
        <v>17.93</v>
      </c>
      <c r="D101" s="17" t="s">
        <v>109</v>
      </c>
      <c r="E101" s="7"/>
    </row>
    <row r="102" spans="1:5" ht="26.25" customHeight="1">
      <c r="A102" s="66"/>
      <c r="B102" s="21" t="s">
        <v>171</v>
      </c>
      <c r="C102" s="22">
        <v>16.53</v>
      </c>
      <c r="D102" s="17" t="s">
        <v>109</v>
      </c>
      <c r="E102" s="7"/>
    </row>
    <row r="103" spans="1:5" ht="26.25" customHeight="1">
      <c r="A103" s="66"/>
      <c r="B103" s="21" t="s">
        <v>172</v>
      </c>
      <c r="C103" s="22">
        <v>14.43</v>
      </c>
      <c r="D103" s="17" t="s">
        <v>109</v>
      </c>
      <c r="E103" s="7"/>
    </row>
    <row r="104" spans="1:5" ht="26.25" customHeight="1">
      <c r="A104" s="66"/>
      <c r="B104" s="21" t="s">
        <v>173</v>
      </c>
      <c r="C104" s="22">
        <v>14.43</v>
      </c>
      <c r="D104" s="17" t="s">
        <v>109</v>
      </c>
      <c r="E104" s="7"/>
    </row>
    <row r="105" spans="1:5" ht="26.25" customHeight="1">
      <c r="A105" s="66"/>
      <c r="B105" s="21" t="s">
        <v>174</v>
      </c>
      <c r="C105" s="22">
        <v>13.73</v>
      </c>
      <c r="D105" s="17" t="s">
        <v>109</v>
      </c>
      <c r="E105" s="7"/>
    </row>
    <row r="106" spans="1:5" ht="26.25" customHeight="1">
      <c r="A106" s="66"/>
      <c r="B106" s="21" t="s">
        <v>175</v>
      </c>
      <c r="C106" s="22">
        <v>13.73</v>
      </c>
      <c r="D106" s="17" t="s">
        <v>109</v>
      </c>
      <c r="E106" s="7"/>
    </row>
    <row r="107" spans="1:5" ht="26.25" customHeight="1">
      <c r="A107" s="66"/>
      <c r="B107" s="21" t="s">
        <v>176</v>
      </c>
      <c r="C107" s="22">
        <v>10.93</v>
      </c>
      <c r="D107" s="17" t="s">
        <v>109</v>
      </c>
      <c r="E107" s="7"/>
    </row>
    <row r="108" spans="1:5" ht="26.25" customHeight="1">
      <c r="A108" s="66"/>
      <c r="B108" s="21" t="s">
        <v>177</v>
      </c>
      <c r="C108" s="22">
        <v>13.73</v>
      </c>
      <c r="D108" s="17" t="s">
        <v>109</v>
      </c>
      <c r="E108" s="7"/>
    </row>
    <row r="109" spans="1:5" ht="26.25" customHeight="1">
      <c r="A109" s="66"/>
      <c r="B109" s="21" t="s">
        <v>178</v>
      </c>
      <c r="C109" s="22">
        <v>12.33</v>
      </c>
      <c r="D109" s="17" t="s">
        <v>109</v>
      </c>
      <c r="E109" s="7"/>
    </row>
    <row r="110" spans="1:5" ht="26.25" customHeight="1">
      <c r="A110" s="66"/>
      <c r="B110" s="21" t="s">
        <v>179</v>
      </c>
      <c r="C110" s="22">
        <v>14.43</v>
      </c>
      <c r="D110" s="17" t="s">
        <v>109</v>
      </c>
      <c r="E110" s="7"/>
    </row>
    <row r="111" spans="1:5" ht="26.25" customHeight="1">
      <c r="A111" s="66"/>
      <c r="B111" s="21" t="s">
        <v>180</v>
      </c>
      <c r="C111" s="22">
        <v>14.43</v>
      </c>
      <c r="D111" s="17" t="s">
        <v>109</v>
      </c>
      <c r="E111" s="7"/>
    </row>
    <row r="112" spans="1:5" ht="26.25" customHeight="1">
      <c r="A112" s="66"/>
      <c r="B112" s="21" t="s">
        <v>181</v>
      </c>
      <c r="C112" s="22">
        <v>14.43</v>
      </c>
      <c r="D112" s="17" t="s">
        <v>109</v>
      </c>
      <c r="E112" s="7"/>
    </row>
    <row r="113" spans="1:5" ht="26.25" customHeight="1">
      <c r="A113" s="66"/>
      <c r="B113" s="21" t="s">
        <v>182</v>
      </c>
      <c r="C113" s="22">
        <v>14.43</v>
      </c>
      <c r="D113" s="17" t="s">
        <v>109</v>
      </c>
      <c r="E113" s="7"/>
    </row>
    <row r="114" spans="1:5" ht="26.25" customHeight="1">
      <c r="A114" s="66"/>
      <c r="B114" s="21" t="s">
        <v>183</v>
      </c>
      <c r="C114" s="22">
        <v>14.43</v>
      </c>
      <c r="D114" s="17" t="s">
        <v>109</v>
      </c>
      <c r="E114" s="7"/>
    </row>
    <row r="115" spans="1:5" ht="26.25" customHeight="1">
      <c r="A115" s="66"/>
      <c r="B115" s="21" t="s">
        <v>184</v>
      </c>
      <c r="C115" s="22">
        <v>14.43</v>
      </c>
      <c r="D115" s="17" t="s">
        <v>109</v>
      </c>
      <c r="E115" s="7"/>
    </row>
    <row r="116" spans="1:5" ht="26.25" customHeight="1">
      <c r="A116" s="66"/>
      <c r="B116" s="21" t="s">
        <v>185</v>
      </c>
      <c r="C116" s="22">
        <v>14.43</v>
      </c>
      <c r="D116" s="17" t="s">
        <v>109</v>
      </c>
      <c r="E116" s="7"/>
    </row>
    <row r="117" spans="1:5" ht="26.25" customHeight="1">
      <c r="A117" s="66"/>
      <c r="B117" s="21" t="s">
        <v>186</v>
      </c>
      <c r="C117" s="22">
        <v>14.43</v>
      </c>
      <c r="D117" s="17" t="s">
        <v>109</v>
      </c>
      <c r="E117" s="7"/>
    </row>
    <row r="118" spans="1:5" ht="24.75" customHeight="1">
      <c r="A118" s="66"/>
      <c r="B118" s="17" t="s">
        <v>187</v>
      </c>
      <c r="C118" s="22">
        <f>C92+C93+C94+C95+C96+C97+C98+C101+C102+C104+C105+C106+C108+C109+C110+C111+C112+C113+C116</f>
        <v>293.07000000000005</v>
      </c>
      <c r="D118" s="17"/>
      <c r="E118" s="7"/>
    </row>
    <row r="119" spans="1:5" ht="24.75" customHeight="1">
      <c r="A119" s="66"/>
      <c r="B119" s="17" t="s">
        <v>188</v>
      </c>
      <c r="C119" s="22">
        <f>C92+C93+C94+C95+C96+C97+C98+C99+C100+C103+C107+C112+C113+C114+C115+C116+C117</f>
        <v>264.91000000000008</v>
      </c>
      <c r="D119" s="18"/>
      <c r="E119" s="7"/>
    </row>
    <row r="120" spans="1:5" ht="26.25" customHeight="1">
      <c r="A120" s="66"/>
      <c r="B120" s="27" t="s">
        <v>189</v>
      </c>
      <c r="C120" s="28">
        <v>6.1</v>
      </c>
      <c r="D120" s="18" t="s">
        <v>125</v>
      </c>
      <c r="E120" s="7"/>
    </row>
    <row r="121" spans="1:5" ht="26.25" customHeight="1">
      <c r="A121" s="66"/>
      <c r="B121" s="21" t="s">
        <v>190</v>
      </c>
      <c r="C121" s="22">
        <v>5.4</v>
      </c>
      <c r="D121" s="18" t="s">
        <v>125</v>
      </c>
      <c r="E121" s="7"/>
    </row>
    <row r="122" spans="1:5" ht="26.25" customHeight="1">
      <c r="A122" s="66"/>
      <c r="B122" s="21" t="s">
        <v>191</v>
      </c>
      <c r="C122" s="29">
        <v>5.4</v>
      </c>
      <c r="D122" s="18" t="s">
        <v>125</v>
      </c>
      <c r="E122" s="7"/>
    </row>
    <row r="123" spans="1:5" ht="26.25" customHeight="1">
      <c r="A123" s="66"/>
      <c r="B123" s="21" t="s">
        <v>192</v>
      </c>
      <c r="C123" s="29">
        <v>6.1</v>
      </c>
      <c r="D123" s="18" t="s">
        <v>125</v>
      </c>
      <c r="E123" s="7"/>
    </row>
    <row r="124" spans="1:5" ht="26.25" customHeight="1">
      <c r="A124" s="66"/>
      <c r="B124" s="21" t="s">
        <v>193</v>
      </c>
      <c r="C124" s="29">
        <v>4</v>
      </c>
      <c r="D124" s="18" t="s">
        <v>125</v>
      </c>
      <c r="E124" s="7"/>
    </row>
    <row r="125" spans="1:5" ht="26.25" customHeight="1">
      <c r="A125" s="66"/>
      <c r="B125" s="21" t="s">
        <v>194</v>
      </c>
      <c r="C125" s="22">
        <v>4</v>
      </c>
      <c r="D125" s="18" t="s">
        <v>125</v>
      </c>
      <c r="E125" s="7"/>
    </row>
    <row r="126" spans="1:5" ht="26.25" customHeight="1">
      <c r="A126" s="66"/>
      <c r="B126" s="21" t="s">
        <v>195</v>
      </c>
      <c r="C126" s="29">
        <v>6.1</v>
      </c>
      <c r="D126" s="18" t="s">
        <v>125</v>
      </c>
      <c r="E126" s="7"/>
    </row>
    <row r="127" spans="1:5" ht="26.25" customHeight="1">
      <c r="A127" s="66"/>
      <c r="B127" s="21" t="s">
        <v>196</v>
      </c>
      <c r="C127" s="22">
        <v>4</v>
      </c>
      <c r="D127" s="18" t="s">
        <v>125</v>
      </c>
      <c r="E127" s="7"/>
    </row>
    <row r="128" spans="1:5" ht="24.75" customHeight="1">
      <c r="A128" s="66"/>
      <c r="B128" s="17" t="s">
        <v>197</v>
      </c>
      <c r="C128" s="22">
        <f>C120+C123+C126</f>
        <v>18.299999999999997</v>
      </c>
      <c r="D128" s="17"/>
      <c r="E128" s="7"/>
    </row>
    <row r="129" spans="1:5" ht="24.75" customHeight="1">
      <c r="A129" s="66"/>
      <c r="B129" s="17" t="s">
        <v>198</v>
      </c>
      <c r="C129" s="22">
        <f>C120+C121+C122+C123+C124+C125+C126+C127</f>
        <v>41.1</v>
      </c>
      <c r="D129" s="17"/>
      <c r="E129" s="7"/>
    </row>
    <row r="130" spans="1:5" ht="46.5" customHeight="1">
      <c r="A130" s="66" t="s">
        <v>208</v>
      </c>
      <c r="B130" s="30" t="s">
        <v>199</v>
      </c>
      <c r="C130" s="22">
        <v>36.909999999999997</v>
      </c>
      <c r="D130" s="17" t="s">
        <v>129</v>
      </c>
      <c r="E130" s="7"/>
    </row>
    <row r="131" spans="1:5" ht="46.5" customHeight="1">
      <c r="A131" s="66"/>
      <c r="B131" s="30" t="s">
        <v>200</v>
      </c>
      <c r="C131" s="22">
        <v>36.909999999999997</v>
      </c>
      <c r="D131" s="17" t="s">
        <v>129</v>
      </c>
      <c r="E131" s="7"/>
    </row>
    <row r="132" spans="1:5" ht="40.5" customHeight="1">
      <c r="A132" s="66"/>
      <c r="B132" s="53" t="s">
        <v>216</v>
      </c>
      <c r="C132" s="54">
        <f>C118+C128+C131</f>
        <v>348.28000000000009</v>
      </c>
      <c r="D132" s="55"/>
      <c r="E132" s="56" t="s">
        <v>217</v>
      </c>
    </row>
    <row r="133" spans="1:5" ht="40.5" customHeight="1">
      <c r="A133" s="66"/>
      <c r="B133" s="53" t="s">
        <v>215</v>
      </c>
      <c r="C133" s="54">
        <f>C119+C129+C130</f>
        <v>342.92000000000007</v>
      </c>
      <c r="D133" s="55"/>
      <c r="E133" s="56" t="s">
        <v>217</v>
      </c>
    </row>
    <row r="134" spans="1:5" ht="44.25" customHeight="1">
      <c r="A134" s="71" t="s">
        <v>201</v>
      </c>
      <c r="B134" s="31" t="s">
        <v>202</v>
      </c>
      <c r="C134" s="10">
        <v>420</v>
      </c>
      <c r="D134" s="32"/>
      <c r="E134" s="11" t="s">
        <v>212</v>
      </c>
    </row>
    <row r="135" spans="1:5" ht="44.25" customHeight="1">
      <c r="A135" s="71"/>
      <c r="B135" s="31" t="s">
        <v>203</v>
      </c>
      <c r="C135" s="10">
        <v>420</v>
      </c>
      <c r="D135" s="32"/>
      <c r="E135" s="11" t="s">
        <v>212</v>
      </c>
    </row>
  </sheetData>
  <mergeCells count="14">
    <mergeCell ref="A1:B1"/>
    <mergeCell ref="A2:E2"/>
    <mergeCell ref="A4:A11"/>
    <mergeCell ref="A12:A19"/>
    <mergeCell ref="A134:A135"/>
    <mergeCell ref="A28:A35"/>
    <mergeCell ref="A36:A44"/>
    <mergeCell ref="A45:A57"/>
    <mergeCell ref="A58:A77"/>
    <mergeCell ref="A92:A100"/>
    <mergeCell ref="A101:A129"/>
    <mergeCell ref="A130:A133"/>
    <mergeCell ref="A78:A91"/>
    <mergeCell ref="A20:A27"/>
  </mergeCells>
  <phoneticPr fontId="9" type="noConversion"/>
  <printOptions horizontalCentered="1"/>
  <pageMargins left="0.56000000000000005" right="0.5" top="0.54" bottom="0.59" header="0.51180555555555596" footer="0.6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附件3-高中教材</vt:lpstr>
      <vt:lpstr>附件4-一科一辅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2017-08-31T00:24:53Z</cp:lastPrinted>
  <dcterms:created xsi:type="dcterms:W3CDTF">2006-09-16T00:00:00Z</dcterms:created>
  <dcterms:modified xsi:type="dcterms:W3CDTF">2017-09-07T09:14:04Z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