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<sst xmlns="http://schemas.openxmlformats.org/spreadsheetml/2006/main" count="29" uniqueCount="27">
  <si>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洞口县2023年9月-2024年5月地膜科学使用回收补贴发放汇总表</t>
  </si>
  <si>
    <t>序号</t>
  </si>
  <si>
    <t>覆膜地址</t>
  </si>
  <si>
    <t>核定补贴情况</t>
  </si>
  <si>
    <t>补贴总金额（元)</t>
  </si>
  <si>
    <t>备注</t>
  </si>
  <si>
    <t>加厚膜面积(亩)</t>
  </si>
  <si>
    <t>补贴标准（元/亩）</t>
  </si>
  <si>
    <t>补贴金额（元)</t>
  </si>
  <si>
    <t>全生物降解膜</t>
  </si>
  <si>
    <t>茶铺茶场管理区</t>
  </si>
  <si>
    <t>高沙镇</t>
  </si>
  <si>
    <t>花古街道</t>
  </si>
  <si>
    <t>花园镇</t>
  </si>
  <si>
    <t>醪田镇</t>
  </si>
  <si>
    <t>山门镇</t>
  </si>
  <si>
    <t>石柱镇</t>
  </si>
  <si>
    <t>水东镇</t>
  </si>
  <si>
    <t>雪峰街道</t>
  </si>
  <si>
    <t>岩山镇</t>
  </si>
  <si>
    <t>杨林镇</t>
  </si>
  <si>
    <t>又兰镇</t>
  </si>
  <si>
    <t>月溪镇</t>
  </si>
  <si>
    <t>竹市镇</t>
  </si>
  <si>
    <t>黄桥镇</t>
  </si>
  <si>
    <t>石江镇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</si>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</sst>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A1" sqref="A1:J2"/>
    </sheetView>
  </sheetViews>
  <sheetFormatPr defaultColWidth="9" defaultRowHeight="13.5"/>
  <cols>
    <col min="2" max="2" width="17.875" customWidth="1"/>
    <col min="3" max="3" width="15.75" customWidth="1"/>
    <col min="4" max="4" width="10.375" customWidth="1"/>
    <col min="5" max="5" width="11.5" customWidth="1"/>
    <col min="6" max="6" width="9.625" customWidth="1"/>
    <col min="7" max="7" width="11" customWidth="1"/>
    <col min="8" max="8" width="9.75" customWidth="1"/>
    <col min="9" max="9" width="13.75" style="1" customWidth="1"/>
    <col min="10" max="10" width="15.7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2"/>
      <c r="I1" s="14"/>
      <c r="J1" s="2"/>
    </row>
    <row r="2" ht="87" customHeight="1" spans="1:10">
      <c r="A2" s="2"/>
      <c r="B2" s="2"/>
      <c r="C2" s="2"/>
      <c r="D2" s="2"/>
      <c r="E2" s="2"/>
      <c r="F2" s="2"/>
      <c r="G2" s="2"/>
      <c r="H2" s="2"/>
      <c r="I2" s="14"/>
      <c r="J2" s="2"/>
    </row>
    <row r="3" ht="30" customHeight="1" spans="1:10">
      <c r="A3" s="3" t="s">
        <v>1</v>
      </c>
      <c r="B3" s="4" t="s">
        <v>2</v>
      </c>
      <c r="C3" s="5" t="s">
        <v>3</v>
      </c>
      <c r="D3" s="5"/>
      <c r="E3" s="5"/>
      <c r="F3" s="5"/>
      <c r="G3" s="5"/>
      <c r="H3" s="6"/>
      <c r="I3" s="15" t="s">
        <v>4</v>
      </c>
      <c r="J3" s="16" t="s">
        <v>5</v>
      </c>
    </row>
    <row r="4" ht="30" customHeight="1" spans="1:10">
      <c r="A4" s="3"/>
      <c r="B4" s="4"/>
      <c r="C4" s="6" t="s">
        <v>6</v>
      </c>
      <c r="D4" s="7" t="s">
        <v>7</v>
      </c>
      <c r="E4" s="7" t="s">
        <v>8</v>
      </c>
      <c r="F4" s="7" t="s">
        <v>9</v>
      </c>
      <c r="G4" s="7" t="s">
        <v>7</v>
      </c>
      <c r="H4" s="7" t="s">
        <v>8</v>
      </c>
      <c r="I4" s="17"/>
      <c r="J4" s="7"/>
    </row>
    <row r="5" ht="30" customHeight="1" spans="1:10">
      <c r="A5" s="8">
        <v>1</v>
      </c>
      <c r="B5" s="9" t="s">
        <v>10</v>
      </c>
      <c r="C5" s="9">
        <v>881.3</v>
      </c>
      <c r="D5" s="9">
        <v>34</v>
      </c>
      <c r="E5" s="9">
        <f>C5*D5</f>
        <v>29964.2</v>
      </c>
      <c r="F5" s="9">
        <v>0</v>
      </c>
      <c r="G5" s="9">
        <v>70</v>
      </c>
      <c r="H5" s="9">
        <v>0</v>
      </c>
      <c r="I5" s="18">
        <f>C5*D5</f>
        <v>29964.2</v>
      </c>
      <c r="J5" s="19"/>
    </row>
    <row r="6" ht="30" customHeight="1" spans="1:10">
      <c r="A6" s="10">
        <v>2</v>
      </c>
      <c r="B6" s="7" t="s">
        <v>11</v>
      </c>
      <c r="C6" s="9">
        <v>648.3</v>
      </c>
      <c r="D6" s="9">
        <v>34</v>
      </c>
      <c r="E6" s="9">
        <f t="shared" ref="E6:E21" si="0">C6*D6</f>
        <v>22042.2</v>
      </c>
      <c r="F6" s="9">
        <v>0</v>
      </c>
      <c r="G6" s="9">
        <v>70</v>
      </c>
      <c r="H6" s="9">
        <v>0</v>
      </c>
      <c r="I6" s="18">
        <f t="shared" ref="I6:I15" si="1">C6*D6</f>
        <v>22042.2</v>
      </c>
      <c r="J6" s="19"/>
    </row>
    <row r="7" ht="30" customHeight="1" spans="1:10">
      <c r="A7" s="10">
        <v>3</v>
      </c>
      <c r="B7" s="7" t="s">
        <v>12</v>
      </c>
      <c r="C7" s="6">
        <v>381.01</v>
      </c>
      <c r="D7" s="9">
        <v>34</v>
      </c>
      <c r="E7" s="9">
        <f t="shared" si="0"/>
        <v>12954.34</v>
      </c>
      <c r="F7" s="9">
        <v>0</v>
      </c>
      <c r="G7" s="9">
        <v>70</v>
      </c>
      <c r="H7" s="9">
        <v>0</v>
      </c>
      <c r="I7" s="18">
        <f t="shared" si="1"/>
        <v>12954.34</v>
      </c>
      <c r="J7" s="19"/>
    </row>
    <row r="8" ht="30" customHeight="1" spans="1:10">
      <c r="A8" s="10">
        <v>4</v>
      </c>
      <c r="B8" s="7" t="s">
        <v>13</v>
      </c>
      <c r="C8" s="9">
        <v>169.31</v>
      </c>
      <c r="D8" s="9">
        <v>34</v>
      </c>
      <c r="E8" s="9">
        <f t="shared" si="0"/>
        <v>5756.54</v>
      </c>
      <c r="F8" s="9">
        <v>0</v>
      </c>
      <c r="G8" s="9">
        <v>70</v>
      </c>
      <c r="H8" s="9">
        <v>0</v>
      </c>
      <c r="I8" s="18">
        <f t="shared" si="1"/>
        <v>5756.54</v>
      </c>
      <c r="J8" s="19"/>
    </row>
    <row r="9" ht="30" customHeight="1" spans="1:10">
      <c r="A9" s="10">
        <v>5</v>
      </c>
      <c r="B9" s="7" t="s">
        <v>14</v>
      </c>
      <c r="C9" s="7">
        <v>184.2</v>
      </c>
      <c r="D9" s="9">
        <v>34</v>
      </c>
      <c r="E9" s="9">
        <f t="shared" si="0"/>
        <v>6262.8</v>
      </c>
      <c r="F9" s="9">
        <v>0</v>
      </c>
      <c r="G9" s="9">
        <v>70</v>
      </c>
      <c r="H9" s="9">
        <v>0</v>
      </c>
      <c r="I9" s="18">
        <f t="shared" si="1"/>
        <v>6262.8</v>
      </c>
      <c r="J9" s="19"/>
    </row>
    <row r="10" ht="30" customHeight="1" spans="1:10">
      <c r="A10" s="10">
        <v>6</v>
      </c>
      <c r="B10" s="7" t="s">
        <v>15</v>
      </c>
      <c r="C10" s="9">
        <v>506.4</v>
      </c>
      <c r="D10" s="9">
        <v>34</v>
      </c>
      <c r="E10" s="9">
        <f t="shared" si="0"/>
        <v>17217.6</v>
      </c>
      <c r="F10" s="9">
        <v>0</v>
      </c>
      <c r="G10" s="9">
        <v>70</v>
      </c>
      <c r="H10" s="9">
        <v>0</v>
      </c>
      <c r="I10" s="18">
        <f t="shared" si="1"/>
        <v>17217.6</v>
      </c>
      <c r="J10" s="19"/>
    </row>
    <row r="11" ht="30" customHeight="1" spans="1:10">
      <c r="A11" s="10">
        <v>7</v>
      </c>
      <c r="B11" s="7" t="s">
        <v>16</v>
      </c>
      <c r="C11" s="9">
        <v>318.54</v>
      </c>
      <c r="D11" s="9">
        <v>34</v>
      </c>
      <c r="E11" s="9">
        <f t="shared" si="0"/>
        <v>10830.36</v>
      </c>
      <c r="F11" s="9">
        <v>0</v>
      </c>
      <c r="G11" s="9">
        <v>70</v>
      </c>
      <c r="H11" s="9">
        <v>0</v>
      </c>
      <c r="I11" s="18">
        <f t="shared" si="1"/>
        <v>10830.36</v>
      </c>
      <c r="J11" s="19"/>
    </row>
    <row r="12" ht="30" customHeight="1" spans="1:10">
      <c r="A12" s="10">
        <v>8</v>
      </c>
      <c r="B12" s="7" t="s">
        <v>17</v>
      </c>
      <c r="C12" s="11">
        <v>84.51</v>
      </c>
      <c r="D12" s="9">
        <v>34</v>
      </c>
      <c r="E12" s="9">
        <f t="shared" si="0"/>
        <v>2873.34</v>
      </c>
      <c r="F12" s="9">
        <v>0</v>
      </c>
      <c r="G12" s="9">
        <v>70</v>
      </c>
      <c r="H12" s="9">
        <v>0</v>
      </c>
      <c r="I12" s="18">
        <f t="shared" si="1"/>
        <v>2873.34</v>
      </c>
      <c r="J12" s="20"/>
    </row>
    <row r="13" ht="30" customHeight="1" spans="1:10">
      <c r="A13" s="10">
        <v>9</v>
      </c>
      <c r="B13" s="7" t="s">
        <v>18</v>
      </c>
      <c r="C13" s="7">
        <v>871.78</v>
      </c>
      <c r="D13" s="9">
        <v>34</v>
      </c>
      <c r="E13" s="9">
        <f t="shared" si="0"/>
        <v>29640.52</v>
      </c>
      <c r="F13" s="9">
        <v>0</v>
      </c>
      <c r="G13" s="9">
        <v>70</v>
      </c>
      <c r="H13" s="9">
        <v>0</v>
      </c>
      <c r="I13" s="18">
        <f t="shared" si="1"/>
        <v>29640.52</v>
      </c>
      <c r="J13" s="10"/>
    </row>
    <row r="14" ht="30" customHeight="1" spans="1:10">
      <c r="A14" s="10">
        <v>10</v>
      </c>
      <c r="B14" s="7" t="s">
        <v>19</v>
      </c>
      <c r="C14" s="12">
        <v>375.41</v>
      </c>
      <c r="D14" s="9">
        <v>34</v>
      </c>
      <c r="E14" s="9">
        <f t="shared" si="0"/>
        <v>12763.94</v>
      </c>
      <c r="F14" s="9">
        <v>0</v>
      </c>
      <c r="G14" s="9">
        <v>70</v>
      </c>
      <c r="H14" s="9">
        <v>0</v>
      </c>
      <c r="I14" s="18">
        <f t="shared" si="1"/>
        <v>12763.94</v>
      </c>
      <c r="J14" s="10"/>
    </row>
    <row r="15" ht="30" customHeight="1" spans="1:10">
      <c r="A15" s="10">
        <v>11</v>
      </c>
      <c r="B15" s="7" t="s">
        <v>20</v>
      </c>
      <c r="C15" s="13">
        <v>211.66</v>
      </c>
      <c r="D15" s="9">
        <v>34</v>
      </c>
      <c r="E15" s="9">
        <f t="shared" si="0"/>
        <v>7196.44</v>
      </c>
      <c r="F15" s="9">
        <v>0</v>
      </c>
      <c r="G15" s="9">
        <v>70</v>
      </c>
      <c r="H15" s="9">
        <v>0</v>
      </c>
      <c r="I15" s="18">
        <f t="shared" si="1"/>
        <v>7196.44</v>
      </c>
      <c r="J15" s="10"/>
    </row>
    <row r="16" ht="30" customHeight="1" spans="1:10">
      <c r="A16" s="10">
        <v>12</v>
      </c>
      <c r="B16" s="7" t="s">
        <v>21</v>
      </c>
      <c r="C16" s="7">
        <v>659.1</v>
      </c>
      <c r="D16" s="9">
        <v>34</v>
      </c>
      <c r="E16" s="9">
        <f t="shared" si="0"/>
        <v>22409.4</v>
      </c>
      <c r="F16" s="7">
        <v>12.3</v>
      </c>
      <c r="G16" s="9">
        <v>70</v>
      </c>
      <c r="H16" s="9">
        <v>861</v>
      </c>
      <c r="I16" s="18">
        <f>H16+E16</f>
        <v>23270.4</v>
      </c>
      <c r="J16" s="10"/>
    </row>
    <row r="17" ht="30" customHeight="1" spans="1:10">
      <c r="A17" s="10">
        <v>13</v>
      </c>
      <c r="B17" s="7" t="s">
        <v>22</v>
      </c>
      <c r="C17" s="12">
        <v>96.15</v>
      </c>
      <c r="D17" s="9">
        <v>34</v>
      </c>
      <c r="E17" s="9">
        <f t="shared" si="0"/>
        <v>3269.1</v>
      </c>
      <c r="F17" s="13">
        <v>0</v>
      </c>
      <c r="G17" s="9">
        <v>70</v>
      </c>
      <c r="H17" s="9">
        <v>0</v>
      </c>
      <c r="I17" s="18">
        <f>D17*C17</f>
        <v>3269.1</v>
      </c>
      <c r="J17" s="10"/>
    </row>
    <row r="18" ht="30" customHeight="1" spans="1:10">
      <c r="A18" s="10">
        <v>14</v>
      </c>
      <c r="B18" s="7" t="s">
        <v>23</v>
      </c>
      <c r="C18" s="7">
        <v>1615.78</v>
      </c>
      <c r="D18" s="9">
        <v>34</v>
      </c>
      <c r="E18" s="9">
        <f t="shared" si="0"/>
        <v>54936.52</v>
      </c>
      <c r="F18" s="7">
        <v>1.9</v>
      </c>
      <c r="G18" s="9">
        <v>70</v>
      </c>
      <c r="H18" s="9">
        <v>133</v>
      </c>
      <c r="I18" s="18">
        <f>E18+H18</f>
        <v>55069.52</v>
      </c>
      <c r="J18" s="10"/>
    </row>
    <row r="19" ht="30" customHeight="1" spans="1:10">
      <c r="A19" s="10">
        <v>15</v>
      </c>
      <c r="B19" s="7" t="s">
        <v>24</v>
      </c>
      <c r="C19" s="7">
        <v>980</v>
      </c>
      <c r="D19" s="9">
        <v>34</v>
      </c>
      <c r="E19" s="9">
        <f t="shared" si="0"/>
        <v>33320</v>
      </c>
      <c r="F19" s="9">
        <v>0</v>
      </c>
      <c r="G19" s="9">
        <v>70</v>
      </c>
      <c r="H19" s="9">
        <v>0</v>
      </c>
      <c r="I19" s="18">
        <f>C19*D19</f>
        <v>33320</v>
      </c>
      <c r="J19" s="10"/>
    </row>
    <row r="20" ht="30" customHeight="1" spans="1:10">
      <c r="A20" s="10">
        <v>16</v>
      </c>
      <c r="B20" s="7" t="s">
        <v>25</v>
      </c>
      <c r="C20" s="7">
        <v>1050</v>
      </c>
      <c r="D20" s="9">
        <v>34</v>
      </c>
      <c r="E20" s="9">
        <f t="shared" si="0"/>
        <v>35700</v>
      </c>
      <c r="F20" s="9">
        <v>0</v>
      </c>
      <c r="G20" s="9">
        <v>70</v>
      </c>
      <c r="H20" s="9">
        <v>0</v>
      </c>
      <c r="I20" s="18">
        <f>C20*D20</f>
        <v>35700</v>
      </c>
      <c r="J20" s="10"/>
    </row>
    <row r="21" ht="30" customHeight="1" spans="1:10">
      <c r="A21" s="8" t="s">
        <v>26</v>
      </c>
      <c r="B21" s="7"/>
      <c r="C21" s="9">
        <f>SUM(C5:C20)</f>
        <v>9033.45</v>
      </c>
      <c r="D21" s="9">
        <v>34</v>
      </c>
      <c r="E21" s="9">
        <f>SUM(E5:E20)</f>
        <v>307137.3</v>
      </c>
      <c r="F21" s="9">
        <f>SUM(F5:F20)</f>
        <v>14.2</v>
      </c>
      <c r="G21" s="9">
        <v>70</v>
      </c>
      <c r="H21" s="9">
        <v>994</v>
      </c>
      <c r="I21" s="18">
        <f>SUM(I5:I20)</f>
        <v>308131.3</v>
      </c>
      <c r="J21" s="10"/>
    </row>
  </sheetData>
  <mergeCells count="6">
    <mergeCell ref="C3:H3"/>
    <mergeCell ref="A3:A4"/>
    <mergeCell ref="B3:B4"/>
    <mergeCell ref="I3:I4"/>
    <mergeCell ref="J3:J4"/>
    <mergeCell ref="A1:J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谢司机13418929575</cp:lastModifiedBy>
  <dcterms:created xsi:type="dcterms:W3CDTF">2024-07-02T00:29:00Z</dcterms:created>
  <dcterms:modified xsi:type="dcterms:W3CDTF">2024-07-12T08:05:42Z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4C2EFE19B3254ADA9207CAB245452104_11</vt:lpwstr>
  </property>
  <property fmtid="{D5CDD505-2E9C-101B-9397-08002B2CF9AE}" pid="3" name="KSOProductBuildVer">
    <vt:lpwstr>2052-12.1.0.17147</vt:lpwstr>
  </property>
</Properties>
</file>