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<sst xmlns="http://schemas.openxmlformats.org/spreadsheetml/2006/main" count="54" uniqueCount="51">
  <si>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2024年受污染耕地安全利用镉低积累水稻品种推进区情况拨付情况表</t>
  </si>
  <si>
    <t>序号</t>
  </si>
  <si>
    <t>地点</t>
  </si>
  <si>
    <t>推进区主体名称（开户名称）</t>
  </si>
  <si>
    <t>法人代表</t>
  </si>
  <si>
    <t>镉低积累水稻品种推进区补贴情况</t>
  </si>
  <si>
    <t>总补贴金额(元)</t>
  </si>
  <si>
    <t>中稻       （臻两优8612）（亩）</t>
  </si>
  <si>
    <t>补贴标准(元)</t>
  </si>
  <si>
    <t>补贴小计(元)</t>
  </si>
  <si>
    <t>晚稻    （西子3号）（亩）</t>
  </si>
  <si>
    <t>雪峰街道大田村</t>
  </si>
  <si>
    <t>洞口县圳边农机机械水稻种植专业合作社</t>
  </si>
  <si>
    <t>付太平</t>
  </si>
  <si>
    <t>月溪镇洪程村</t>
  </si>
  <si>
    <t>洞口县秋英农业发展有限公司</t>
  </si>
  <si>
    <t>易传能</t>
  </si>
  <si>
    <t>又兰镇桥头村</t>
  </si>
  <si>
    <t>金福地农业机械水稻种植专业合作社</t>
  </si>
  <si>
    <t>胡思泉</t>
  </si>
  <si>
    <t>又兰镇鲤鱼村</t>
  </si>
  <si>
    <t>花古街道七里村</t>
  </si>
  <si>
    <t>洞口县财旺水稻种植专业合作社</t>
  </si>
  <si>
    <t>肖和斌</t>
  </si>
  <si>
    <t>兴旺农机机械水稻种植专业合作社</t>
  </si>
  <si>
    <t>向玉生</t>
  </si>
  <si>
    <t>花古街道王家村</t>
  </si>
  <si>
    <t>孝东家庭农场</t>
  </si>
  <si>
    <t>唐孝东</t>
  </si>
  <si>
    <t>黄桥镇姚背村</t>
  </si>
  <si>
    <t>正轩农民种植专业合作社</t>
  </si>
  <si>
    <t>谢正轩</t>
  </si>
  <si>
    <t>黄桥镇乔江村</t>
  </si>
  <si>
    <t>洞口县绿鑫水稻种植专业合作社</t>
  </si>
  <si>
    <t>谢瑞亮</t>
  </si>
  <si>
    <t>黄桥镇晒龙村</t>
  </si>
  <si>
    <t>高粮红农业种植专业合作社</t>
  </si>
  <si>
    <t>王业华</t>
  </si>
  <si>
    <t>石江镇波井村</t>
  </si>
  <si>
    <t>昇昇农业种植专业合作社</t>
  </si>
  <si>
    <t>谭本昌</t>
  </si>
  <si>
    <t>石江镇楼场村</t>
  </si>
  <si>
    <t>楼场村柑橘种植专业合作社</t>
  </si>
  <si>
    <t>王文化</t>
  </si>
  <si>
    <t>石江镇文家村</t>
  </si>
  <si>
    <t>芸辉种养专业合作社</t>
  </si>
  <si>
    <t>文云</t>
  </si>
  <si>
    <t>石江镇川石村</t>
  </si>
  <si>
    <t>鑫润种养殖合作社</t>
  </si>
  <si>
    <t>王海润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</si>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</sst>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1" sqref="A1:K2"/>
    </sheetView>
  </sheetViews>
  <sheetFormatPr defaultColWidth="9" defaultRowHeight="13.5"/>
  <cols>
    <col min="1" max="1" width="8.625" customWidth="1"/>
    <col min="2" max="2" width="18.875" customWidth="1"/>
    <col min="3" max="3" width="16.125" style="1" customWidth="1"/>
    <col min="4" max="4" width="13.75" customWidth="1"/>
    <col min="5" max="5" width="11.5" customWidth="1"/>
    <col min="6" max="7" width="8.375" customWidth="1"/>
    <col min="8" max="8" width="9.625" customWidth="1"/>
    <col min="9" max="10" width="11.125" customWidth="1"/>
    <col min="11" max="11" width="14.125" customWidth="1"/>
    <col min="12" max="12" width="13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6"/>
    </row>
    <row r="2" ht="25.5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6"/>
    </row>
    <row r="3" ht="40" customHeight="1" spans="1:11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6"/>
      <c r="G3" s="6"/>
      <c r="H3" s="6"/>
      <c r="I3" s="6"/>
      <c r="J3" s="17"/>
      <c r="K3" s="9" t="s">
        <v>6</v>
      </c>
    </row>
    <row r="4" ht="55" customHeight="1" spans="1:13">
      <c r="A4" s="7"/>
      <c r="B4" s="7"/>
      <c r="C4" s="8"/>
      <c r="D4" s="7"/>
      <c r="E4" s="9" t="s">
        <v>7</v>
      </c>
      <c r="F4" s="9" t="s">
        <v>8</v>
      </c>
      <c r="G4" s="9" t="s">
        <v>9</v>
      </c>
      <c r="H4" s="9" t="s">
        <v>10</v>
      </c>
      <c r="I4" s="9" t="s">
        <v>8</v>
      </c>
      <c r="J4" s="9" t="s">
        <v>9</v>
      </c>
      <c r="K4" s="9"/>
      <c r="L4" s="18"/>
      <c r="M4" s="18"/>
    </row>
    <row r="5" ht="47" customHeight="1" spans="1:13">
      <c r="A5" s="10">
        <v>1</v>
      </c>
      <c r="B5" s="10" t="s">
        <v>11</v>
      </c>
      <c r="C5" s="5" t="s">
        <v>12</v>
      </c>
      <c r="D5" s="10" t="s">
        <v>13</v>
      </c>
      <c r="E5" s="10">
        <v>718</v>
      </c>
      <c r="F5" s="10">
        <v>132</v>
      </c>
      <c r="G5" s="10">
        <f>E5*F5</f>
        <v>94776</v>
      </c>
      <c r="H5" s="10">
        <v>200</v>
      </c>
      <c r="I5" s="10">
        <v>120</v>
      </c>
      <c r="J5" s="10">
        <f>H5*I5</f>
        <v>24000</v>
      </c>
      <c r="K5" s="10">
        <f>G5+J5</f>
        <v>118776</v>
      </c>
      <c r="L5" s="19"/>
      <c r="M5" s="19"/>
    </row>
    <row r="6" ht="30" customHeight="1" spans="1:13">
      <c r="A6" s="3">
        <v>2</v>
      </c>
      <c r="B6" s="3" t="s">
        <v>14</v>
      </c>
      <c r="C6" s="4" t="s">
        <v>15</v>
      </c>
      <c r="D6" s="3" t="s">
        <v>16</v>
      </c>
      <c r="E6" s="10">
        <v>167</v>
      </c>
      <c r="F6" s="10">
        <v>132</v>
      </c>
      <c r="G6" s="10">
        <f t="shared" ref="G6:G21" si="0">E6*F6</f>
        <v>22044</v>
      </c>
      <c r="H6" s="10"/>
      <c r="I6" s="10"/>
      <c r="J6" s="10">
        <f t="shared" ref="J6:J21" si="1">H6*I6</f>
        <v>0</v>
      </c>
      <c r="K6" s="3">
        <v>60324</v>
      </c>
      <c r="L6" s="18"/>
      <c r="M6" s="18"/>
    </row>
    <row r="7" ht="29" customHeight="1" spans="1:11">
      <c r="A7" s="7"/>
      <c r="B7" s="7"/>
      <c r="C7" s="8"/>
      <c r="D7" s="7"/>
      <c r="E7" s="10">
        <v>290</v>
      </c>
      <c r="F7" s="10">
        <v>132</v>
      </c>
      <c r="G7" s="10">
        <f t="shared" si="0"/>
        <v>38280</v>
      </c>
      <c r="H7" s="10"/>
      <c r="I7" s="10"/>
      <c r="J7" s="10">
        <f t="shared" si="1"/>
        <v>0</v>
      </c>
      <c r="K7" s="7"/>
    </row>
    <row r="8" ht="30" customHeight="1" spans="1:11">
      <c r="A8" s="3">
        <v>3</v>
      </c>
      <c r="B8" s="3" t="s">
        <v>17</v>
      </c>
      <c r="C8" s="4" t="s">
        <v>18</v>
      </c>
      <c r="D8" s="3" t="s">
        <v>19</v>
      </c>
      <c r="E8" s="10">
        <v>60</v>
      </c>
      <c r="F8" s="10">
        <v>132</v>
      </c>
      <c r="G8" s="10">
        <f t="shared" si="0"/>
        <v>7920</v>
      </c>
      <c r="H8" s="10"/>
      <c r="I8" s="10"/>
      <c r="J8" s="10">
        <f t="shared" si="1"/>
        <v>0</v>
      </c>
      <c r="K8" s="3">
        <v>43920</v>
      </c>
    </row>
    <row r="9" ht="30" customHeight="1" spans="1:11">
      <c r="A9" s="11"/>
      <c r="B9" s="7"/>
      <c r="C9" s="12"/>
      <c r="D9" s="11"/>
      <c r="E9" s="10"/>
      <c r="F9" s="10"/>
      <c r="G9" s="10">
        <f t="shared" si="0"/>
        <v>0</v>
      </c>
      <c r="H9" s="10">
        <v>150</v>
      </c>
      <c r="I9" s="10">
        <v>120</v>
      </c>
      <c r="J9" s="10">
        <f t="shared" si="1"/>
        <v>18000</v>
      </c>
      <c r="K9" s="11"/>
    </row>
    <row r="10" ht="30" customHeight="1" spans="1:11">
      <c r="A10" s="7"/>
      <c r="B10" s="10" t="s">
        <v>20</v>
      </c>
      <c r="C10" s="8"/>
      <c r="D10" s="7"/>
      <c r="E10" s="10"/>
      <c r="F10" s="10"/>
      <c r="G10" s="10">
        <f t="shared" si="0"/>
        <v>0</v>
      </c>
      <c r="H10" s="10">
        <v>150</v>
      </c>
      <c r="I10" s="10">
        <v>120</v>
      </c>
      <c r="J10" s="10">
        <f t="shared" si="1"/>
        <v>18000</v>
      </c>
      <c r="K10" s="7"/>
    </row>
    <row r="11" ht="30" customHeight="1" spans="1:11">
      <c r="A11" s="10">
        <v>4</v>
      </c>
      <c r="B11" s="10" t="s">
        <v>21</v>
      </c>
      <c r="C11" s="5" t="s">
        <v>22</v>
      </c>
      <c r="D11" s="10" t="s">
        <v>23</v>
      </c>
      <c r="E11" s="10">
        <v>200</v>
      </c>
      <c r="F11" s="10">
        <v>132</v>
      </c>
      <c r="G11" s="10">
        <f t="shared" si="0"/>
        <v>26400</v>
      </c>
      <c r="H11" s="10">
        <v>180</v>
      </c>
      <c r="I11" s="10">
        <v>120</v>
      </c>
      <c r="J11" s="10">
        <f t="shared" si="1"/>
        <v>21600</v>
      </c>
      <c r="K11" s="10">
        <f t="shared" ref="K6:K21" si="2">G11+J11</f>
        <v>48000</v>
      </c>
    </row>
    <row r="12" ht="42" customHeight="1" spans="1:11">
      <c r="A12" s="10">
        <v>5</v>
      </c>
      <c r="B12" s="10" t="s">
        <v>21</v>
      </c>
      <c r="C12" s="9" t="s">
        <v>24</v>
      </c>
      <c r="D12" s="9" t="s">
        <v>25</v>
      </c>
      <c r="E12" s="10"/>
      <c r="F12" s="10"/>
      <c r="G12" s="10">
        <f t="shared" si="0"/>
        <v>0</v>
      </c>
      <c r="H12" s="10">
        <v>255</v>
      </c>
      <c r="I12" s="10">
        <v>120</v>
      </c>
      <c r="J12" s="10">
        <f t="shared" si="1"/>
        <v>30600</v>
      </c>
      <c r="K12" s="10">
        <f t="shared" si="2"/>
        <v>30600</v>
      </c>
    </row>
    <row r="13" ht="30" customHeight="1" spans="1:11">
      <c r="A13" s="10">
        <v>6</v>
      </c>
      <c r="B13" s="10" t="s">
        <v>26</v>
      </c>
      <c r="C13" s="5" t="s">
        <v>27</v>
      </c>
      <c r="D13" s="10" t="s">
        <v>28</v>
      </c>
      <c r="E13" s="10">
        <v>140</v>
      </c>
      <c r="F13" s="10">
        <v>132</v>
      </c>
      <c r="G13" s="10">
        <f t="shared" si="0"/>
        <v>18480</v>
      </c>
      <c r="H13" s="10">
        <v>160</v>
      </c>
      <c r="I13" s="10">
        <v>120</v>
      </c>
      <c r="J13" s="10">
        <f t="shared" si="1"/>
        <v>19200</v>
      </c>
      <c r="K13" s="10">
        <f t="shared" si="2"/>
        <v>37680</v>
      </c>
    </row>
    <row r="14" ht="30" customHeight="1" spans="1:11">
      <c r="A14" s="10">
        <v>7</v>
      </c>
      <c r="B14" s="10" t="s">
        <v>29</v>
      </c>
      <c r="C14" s="5" t="s">
        <v>30</v>
      </c>
      <c r="D14" s="10" t="s">
        <v>31</v>
      </c>
      <c r="E14" s="10">
        <v>260</v>
      </c>
      <c r="F14" s="10">
        <v>132</v>
      </c>
      <c r="G14" s="10">
        <f t="shared" si="0"/>
        <v>34320</v>
      </c>
      <c r="H14" s="10"/>
      <c r="I14" s="10"/>
      <c r="J14" s="10">
        <f t="shared" si="1"/>
        <v>0</v>
      </c>
      <c r="K14" s="10">
        <f t="shared" si="2"/>
        <v>34320</v>
      </c>
    </row>
    <row r="15" ht="30" customHeight="1" spans="1:11">
      <c r="A15" s="10">
        <v>8</v>
      </c>
      <c r="B15" s="10" t="s">
        <v>32</v>
      </c>
      <c r="C15" s="5" t="s">
        <v>33</v>
      </c>
      <c r="D15" s="10" t="s">
        <v>34</v>
      </c>
      <c r="E15" s="10">
        <v>100</v>
      </c>
      <c r="F15" s="10">
        <v>132</v>
      </c>
      <c r="G15" s="10">
        <f t="shared" si="0"/>
        <v>13200</v>
      </c>
      <c r="H15" s="10">
        <v>170</v>
      </c>
      <c r="I15" s="10">
        <v>120</v>
      </c>
      <c r="J15" s="10">
        <f t="shared" si="1"/>
        <v>20400</v>
      </c>
      <c r="K15" s="10">
        <f t="shared" si="2"/>
        <v>33600</v>
      </c>
    </row>
    <row r="16" ht="30" customHeight="1" spans="1:11">
      <c r="A16" s="10">
        <v>9</v>
      </c>
      <c r="B16" s="10" t="s">
        <v>35</v>
      </c>
      <c r="C16" s="5" t="s">
        <v>36</v>
      </c>
      <c r="D16" s="10" t="s">
        <v>37</v>
      </c>
      <c r="E16" s="10">
        <v>60</v>
      </c>
      <c r="F16" s="10">
        <v>132</v>
      </c>
      <c r="G16" s="10">
        <f t="shared" si="0"/>
        <v>7920</v>
      </c>
      <c r="H16" s="10">
        <v>280</v>
      </c>
      <c r="I16" s="10">
        <v>120</v>
      </c>
      <c r="J16" s="10">
        <f t="shared" si="1"/>
        <v>33600</v>
      </c>
      <c r="K16" s="10">
        <f t="shared" si="2"/>
        <v>41520</v>
      </c>
    </row>
    <row r="17" ht="30" customHeight="1" spans="1:11">
      <c r="A17" s="10">
        <v>10</v>
      </c>
      <c r="B17" s="10" t="s">
        <v>38</v>
      </c>
      <c r="C17" s="5" t="s">
        <v>39</v>
      </c>
      <c r="D17" s="10" t="s">
        <v>40</v>
      </c>
      <c r="E17" s="10">
        <v>100</v>
      </c>
      <c r="F17" s="10">
        <v>132</v>
      </c>
      <c r="G17" s="10">
        <f t="shared" si="0"/>
        <v>13200</v>
      </c>
      <c r="H17" s="10">
        <v>120</v>
      </c>
      <c r="I17" s="10">
        <v>120</v>
      </c>
      <c r="J17" s="10">
        <f t="shared" si="1"/>
        <v>14400</v>
      </c>
      <c r="K17" s="10">
        <f t="shared" si="2"/>
        <v>27600</v>
      </c>
    </row>
    <row r="18" ht="30" customHeight="1" spans="1:11">
      <c r="A18" s="10">
        <v>11</v>
      </c>
      <c r="B18" s="10" t="s">
        <v>41</v>
      </c>
      <c r="C18" s="5" t="s">
        <v>42</v>
      </c>
      <c r="D18" s="10" t="s">
        <v>43</v>
      </c>
      <c r="E18" s="10">
        <v>140</v>
      </c>
      <c r="F18" s="10">
        <v>132</v>
      </c>
      <c r="G18" s="10">
        <f t="shared" si="0"/>
        <v>18480</v>
      </c>
      <c r="H18" s="10">
        <v>140</v>
      </c>
      <c r="I18" s="10">
        <v>120</v>
      </c>
      <c r="J18" s="10">
        <f t="shared" si="1"/>
        <v>16800</v>
      </c>
      <c r="K18" s="10">
        <f t="shared" si="2"/>
        <v>35280</v>
      </c>
    </row>
    <row r="19" ht="30" customHeight="1" spans="1:11">
      <c r="A19" s="10">
        <v>12</v>
      </c>
      <c r="B19" s="10" t="s">
        <v>44</v>
      </c>
      <c r="C19" s="5" t="s">
        <v>45</v>
      </c>
      <c r="D19" s="10" t="s">
        <v>46</v>
      </c>
      <c r="E19" s="10">
        <v>740</v>
      </c>
      <c r="F19" s="10">
        <v>132</v>
      </c>
      <c r="G19" s="10">
        <f t="shared" si="0"/>
        <v>97680</v>
      </c>
      <c r="H19" s="10">
        <v>60</v>
      </c>
      <c r="I19" s="10">
        <v>120</v>
      </c>
      <c r="J19" s="10">
        <f t="shared" si="1"/>
        <v>7200</v>
      </c>
      <c r="K19" s="10">
        <f t="shared" si="2"/>
        <v>104880</v>
      </c>
    </row>
    <row r="20" ht="30" customHeight="1" spans="1:11">
      <c r="A20" s="10">
        <v>13</v>
      </c>
      <c r="B20" s="10" t="s">
        <v>47</v>
      </c>
      <c r="C20" s="5" t="s">
        <v>48</v>
      </c>
      <c r="D20" s="10" t="s">
        <v>49</v>
      </c>
      <c r="E20" s="10"/>
      <c r="F20" s="10"/>
      <c r="G20" s="10">
        <f t="shared" si="0"/>
        <v>0</v>
      </c>
      <c r="H20" s="10">
        <v>160</v>
      </c>
      <c r="I20" s="10">
        <v>120</v>
      </c>
      <c r="J20" s="10">
        <f t="shared" si="1"/>
        <v>19200</v>
      </c>
      <c r="K20" s="10">
        <f t="shared" si="2"/>
        <v>19200</v>
      </c>
    </row>
    <row r="21" ht="30" customHeight="1" spans="1:11">
      <c r="A21" s="13" t="s">
        <v>50</v>
      </c>
      <c r="B21" s="14"/>
      <c r="C21" s="15"/>
      <c r="D21" s="14"/>
      <c r="E21" s="13">
        <f>SUM(E5:E20)</f>
        <v>2975</v>
      </c>
      <c r="F21" s="10">
        <v>132</v>
      </c>
      <c r="G21" s="10">
        <f t="shared" si="0"/>
        <v>392700</v>
      </c>
      <c r="H21" s="13">
        <f>SUM(H5:H20)</f>
        <v>2025</v>
      </c>
      <c r="I21" s="10">
        <v>120</v>
      </c>
      <c r="J21" s="10">
        <f t="shared" si="1"/>
        <v>243000</v>
      </c>
      <c r="K21" s="10">
        <f t="shared" si="2"/>
        <v>635700</v>
      </c>
    </row>
  </sheetData>
  <mergeCells count="17">
    <mergeCell ref="E3:J3"/>
    <mergeCell ref="A3:A4"/>
    <mergeCell ref="A6:A7"/>
    <mergeCell ref="A8:A10"/>
    <mergeCell ref="B3:B4"/>
    <mergeCell ref="B6:B7"/>
    <mergeCell ref="B8:B9"/>
    <mergeCell ref="C3:C4"/>
    <mergeCell ref="C6:C7"/>
    <mergeCell ref="C8:C10"/>
    <mergeCell ref="D3:D4"/>
    <mergeCell ref="D6:D7"/>
    <mergeCell ref="D8:D10"/>
    <mergeCell ref="K3:K4"/>
    <mergeCell ref="K6:K7"/>
    <mergeCell ref="K8:K10"/>
    <mergeCell ref="A1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2024-02-29T07:25:00Z</dcterms:created>
  <dcterms:modified xsi:type="dcterms:W3CDTF">2024-10-28T04:07:16Z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376C166AAD17487B94CC0FFACC1D3C32_13</vt:lpwstr>
  </property>
  <property fmtid="{D5CDD505-2E9C-101B-9397-08002B2CF9AE}" pid="3" name="KSOProductBuildVer">
    <vt:lpwstr>2052-12.1.0.18608</vt:lpwstr>
  </property>
</Properties>
</file>